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chłopcy 2009" sheetId="1" r:id="rId1"/>
    <sheet name="xx" sheetId="2" r:id="rId2"/>
    <sheet name="yy" sheetId="3" r:id="rId3"/>
    <sheet name="zz" sheetId="4" r:id="rId4"/>
  </sheets>
  <definedNames/>
  <calcPr fullCalcOnLoad="1"/>
</workbook>
</file>

<file path=xl/sharedStrings.xml><?xml version="1.0" encoding="utf-8"?>
<sst xmlns="http://schemas.openxmlformats.org/spreadsheetml/2006/main" count="84" uniqueCount="53">
  <si>
    <t>miejsce</t>
  </si>
  <si>
    <t>punkty za</t>
  </si>
  <si>
    <t>190-194,5</t>
  </si>
  <si>
    <t>185-189,5</t>
  </si>
  <si>
    <t>ilość</t>
  </si>
  <si>
    <t>współcz</t>
  </si>
  <si>
    <t>suma</t>
  </si>
  <si>
    <t>dolnośląskie</t>
  </si>
  <si>
    <t>WZROST</t>
  </si>
  <si>
    <t>WYSKOK DOSIĘŻNY</t>
  </si>
  <si>
    <t>325-329,5</t>
  </si>
  <si>
    <t>320-324,5</t>
  </si>
  <si>
    <t>TURNIEJ</t>
  </si>
  <si>
    <t>zawod.</t>
  </si>
  <si>
    <t>POWOŁANI NA KAMPY</t>
  </si>
  <si>
    <t>KLUBY</t>
  </si>
  <si>
    <t>SUMA</t>
  </si>
  <si>
    <t>P-ÓW</t>
  </si>
  <si>
    <t>WOJEWÓDZTWO</t>
  </si>
  <si>
    <t>LP</t>
  </si>
  <si>
    <t>MIEJSCE</t>
  </si>
  <si>
    <t>W</t>
  </si>
  <si>
    <t>T.N.O.</t>
  </si>
  <si>
    <t>x ≥ 195</t>
  </si>
  <si>
    <t>x ≥ 330</t>
  </si>
  <si>
    <t>mazowieckie</t>
  </si>
  <si>
    <t>lubuskie</t>
  </si>
  <si>
    <t>lubelskie</t>
  </si>
  <si>
    <t>warmińsko-mazur.</t>
  </si>
  <si>
    <t>podkarpackie</t>
  </si>
  <si>
    <t>pomorskie</t>
  </si>
  <si>
    <t>kujawsko-pomor.</t>
  </si>
  <si>
    <t>śląskie</t>
  </si>
  <si>
    <t>podlaskie</t>
  </si>
  <si>
    <t>świętokrzyskie</t>
  </si>
  <si>
    <t>opolskie</t>
  </si>
  <si>
    <t>łódzkie</t>
  </si>
  <si>
    <t>małopolskie</t>
  </si>
  <si>
    <t>wielkopolskie</t>
  </si>
  <si>
    <t>[ 3 ]</t>
  </si>
  <si>
    <t>[ 2 ]</t>
  </si>
  <si>
    <t>[ 1 ]</t>
  </si>
  <si>
    <t>[ 1,5 ]</t>
  </si>
  <si>
    <t>[ 5 ]</t>
  </si>
  <si>
    <t>p-ów</t>
  </si>
  <si>
    <t xml:space="preserve">RANKING WOJEWÓDZTW </t>
  </si>
  <si>
    <t>ILOŚĆ</t>
  </si>
  <si>
    <t>w 2009 r.</t>
  </si>
  <si>
    <t>SUMA:</t>
  </si>
  <si>
    <t xml:space="preserve"> 1 - 9</t>
  </si>
  <si>
    <t>ZAWOD.</t>
  </si>
  <si>
    <t>zachodniopomor.</t>
  </si>
  <si>
    <t>TURNIEJ NADZIEI OLIMPIJSKICH CHŁOPCÓW - SPAŁA 6-10.09.2009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</si>
</sst>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8"/>
      <color indexed="8"/>
      <name val="Arial Narrow"/>
      <family val="2"/>
    </font>
    <font>
      <b/>
      <sz val="14"/>
      <color indexed="10"/>
      <name val="Arial Narrow"/>
      <family val="2"/>
    </font>
    <font>
      <i/>
      <sz val="11"/>
      <color indexed="30"/>
      <name val="Arial Narrow"/>
      <family val="2"/>
    </font>
    <font>
      <sz val="18"/>
      <color indexed="8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 style="medium"/>
      <right style="double"/>
      <top style="double"/>
      <bottom style="thin"/>
    </border>
    <border>
      <left style="double"/>
      <right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medium"/>
      <right style="double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" fillId="36" borderId="5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6" fontId="4" fillId="0" borderId="59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7"/>
  <sheetViews>
    <sheetView tabSelected="1" zoomScale="75" zoomScaleNormal="75" zoomScalePageLayoutView="0" workbookViewId="0" topLeftCell="A1">
      <selection activeCell="L32" sqref="L32"/>
    </sheetView>
  </sheetViews>
  <sheetFormatPr defaultColWidth="9.140625" defaultRowHeight="15"/>
  <cols>
    <col min="1" max="1" width="5.00390625" style="10" customWidth="1"/>
    <col min="2" max="2" width="18.421875" style="1" customWidth="1"/>
    <col min="3" max="3" width="9.140625" style="1" customWidth="1"/>
    <col min="4" max="4" width="7.140625" style="1" customWidth="1"/>
    <col min="5" max="5" width="7.8515625" style="1" customWidth="1"/>
    <col min="6" max="6" width="5.7109375" style="1" customWidth="1"/>
    <col min="7" max="7" width="7.00390625" style="1" customWidth="1"/>
    <col min="8" max="8" width="7.8515625" style="1" customWidth="1"/>
    <col min="9" max="9" width="5.7109375" style="1" customWidth="1"/>
    <col min="10" max="10" width="7.00390625" style="1" customWidth="1"/>
    <col min="11" max="11" width="7.7109375" style="1" customWidth="1"/>
    <col min="12" max="12" width="5.57421875" style="1" customWidth="1"/>
    <col min="13" max="13" width="7.00390625" style="1" customWidth="1"/>
    <col min="14" max="14" width="7.7109375" style="1" customWidth="1"/>
    <col min="15" max="15" width="5.57421875" style="1" customWidth="1"/>
    <col min="16" max="16" width="7.140625" style="1" customWidth="1"/>
    <col min="17" max="17" width="7.7109375" style="1" customWidth="1"/>
    <col min="18" max="18" width="5.57421875" style="1" customWidth="1"/>
    <col min="19" max="19" width="7.00390625" style="1" customWidth="1"/>
    <col min="20" max="20" width="7.710937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5.57421875" style="1" customWidth="1"/>
    <col min="25" max="25" width="7.140625" style="1" customWidth="1"/>
    <col min="26" max="26" width="7.7109375" style="1" customWidth="1"/>
    <col min="27" max="27" width="5.57421875" style="1" customWidth="1"/>
    <col min="28" max="28" width="9.28125" style="1" customWidth="1"/>
    <col min="29" max="29" width="8.57421875" style="1" customWidth="1"/>
    <col min="30" max="16384" width="9.140625" style="1" customWidth="1"/>
  </cols>
  <sheetData>
    <row r="3" spans="1:28" s="36" customFormat="1" ht="18">
      <c r="A3" s="35"/>
      <c r="B3" s="72" t="s">
        <v>45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s="36" customFormat="1" ht="10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36" customFormat="1" ht="18">
      <c r="A5" s="35"/>
      <c r="B5" s="72" t="s">
        <v>52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ht="17.25" thickBot="1">
      <c r="C6" s="9"/>
    </row>
    <row r="7" spans="1:30" s="2" customFormat="1" ht="22.5" customHeight="1" thickBot="1" thickTop="1">
      <c r="A7" s="24"/>
      <c r="B7" s="25"/>
      <c r="C7" s="22" t="s">
        <v>12</v>
      </c>
      <c r="D7" s="73" t="s">
        <v>8</v>
      </c>
      <c r="E7" s="74"/>
      <c r="F7" s="74"/>
      <c r="G7" s="74"/>
      <c r="H7" s="74"/>
      <c r="I7" s="74"/>
      <c r="J7" s="74"/>
      <c r="K7" s="74"/>
      <c r="L7" s="75"/>
      <c r="M7" s="73" t="s">
        <v>9</v>
      </c>
      <c r="N7" s="74"/>
      <c r="O7" s="74"/>
      <c r="P7" s="74"/>
      <c r="Q7" s="74"/>
      <c r="R7" s="74"/>
      <c r="S7" s="74"/>
      <c r="T7" s="74"/>
      <c r="U7" s="75"/>
      <c r="V7" s="76" t="s">
        <v>15</v>
      </c>
      <c r="W7" s="77"/>
      <c r="X7" s="78"/>
      <c r="Y7" s="76" t="s">
        <v>14</v>
      </c>
      <c r="Z7" s="77"/>
      <c r="AA7" s="78"/>
      <c r="AB7" s="17" t="s">
        <v>16</v>
      </c>
      <c r="AC7" s="18" t="s">
        <v>20</v>
      </c>
      <c r="AD7" s="41" t="s">
        <v>46</v>
      </c>
    </row>
    <row r="8" spans="1:30" s="2" customFormat="1" ht="22.5" customHeight="1" thickBot="1" thickTop="1">
      <c r="A8" s="26" t="s">
        <v>19</v>
      </c>
      <c r="B8" s="27" t="s">
        <v>18</v>
      </c>
      <c r="C8" s="23" t="s">
        <v>1</v>
      </c>
      <c r="D8" s="11" t="s">
        <v>4</v>
      </c>
      <c r="E8" s="4" t="s">
        <v>5</v>
      </c>
      <c r="F8" s="5" t="s">
        <v>6</v>
      </c>
      <c r="G8" s="3" t="s">
        <v>4</v>
      </c>
      <c r="H8" s="4" t="s">
        <v>5</v>
      </c>
      <c r="I8" s="5" t="s">
        <v>6</v>
      </c>
      <c r="J8" s="3" t="s">
        <v>4</v>
      </c>
      <c r="K8" s="4" t="s">
        <v>5</v>
      </c>
      <c r="L8" s="12" t="s">
        <v>6</v>
      </c>
      <c r="M8" s="11" t="s">
        <v>4</v>
      </c>
      <c r="N8" s="4" t="s">
        <v>5</v>
      </c>
      <c r="O8" s="5" t="s">
        <v>6</v>
      </c>
      <c r="P8" s="3" t="s">
        <v>4</v>
      </c>
      <c r="Q8" s="4" t="s">
        <v>5</v>
      </c>
      <c r="R8" s="5" t="s">
        <v>6</v>
      </c>
      <c r="S8" s="3" t="s">
        <v>4</v>
      </c>
      <c r="T8" s="4" t="s">
        <v>5</v>
      </c>
      <c r="U8" s="12" t="s">
        <v>6</v>
      </c>
      <c r="V8" s="14" t="s">
        <v>4</v>
      </c>
      <c r="W8" s="6" t="s">
        <v>5</v>
      </c>
      <c r="X8" s="15" t="s">
        <v>6</v>
      </c>
      <c r="Y8" s="14" t="s">
        <v>4</v>
      </c>
      <c r="Z8" s="6" t="s">
        <v>5</v>
      </c>
      <c r="AA8" s="15" t="s">
        <v>6</v>
      </c>
      <c r="AB8" s="19" t="s">
        <v>17</v>
      </c>
      <c r="AC8" s="20" t="s">
        <v>21</v>
      </c>
      <c r="AD8" s="41" t="s">
        <v>50</v>
      </c>
    </row>
    <row r="9" spans="1:30" s="7" customFormat="1" ht="22.5" customHeight="1" thickBot="1" thickTop="1">
      <c r="A9" s="43"/>
      <c r="B9" s="44"/>
      <c r="C9" s="45" t="s">
        <v>0</v>
      </c>
      <c r="D9" s="46" t="s">
        <v>23</v>
      </c>
      <c r="E9" s="47" t="s">
        <v>39</v>
      </c>
      <c r="F9" s="48" t="s">
        <v>44</v>
      </c>
      <c r="G9" s="49" t="s">
        <v>2</v>
      </c>
      <c r="H9" s="47" t="s">
        <v>40</v>
      </c>
      <c r="I9" s="48" t="s">
        <v>44</v>
      </c>
      <c r="J9" s="49" t="s">
        <v>3</v>
      </c>
      <c r="K9" s="47" t="s">
        <v>41</v>
      </c>
      <c r="L9" s="50" t="s">
        <v>44</v>
      </c>
      <c r="M9" s="46" t="s">
        <v>24</v>
      </c>
      <c r="N9" s="47" t="s">
        <v>39</v>
      </c>
      <c r="O9" s="48" t="s">
        <v>44</v>
      </c>
      <c r="P9" s="49" t="s">
        <v>10</v>
      </c>
      <c r="Q9" s="47" t="s">
        <v>40</v>
      </c>
      <c r="R9" s="48" t="s">
        <v>44</v>
      </c>
      <c r="S9" s="49" t="s">
        <v>11</v>
      </c>
      <c r="T9" s="47" t="s">
        <v>41</v>
      </c>
      <c r="U9" s="50" t="s">
        <v>44</v>
      </c>
      <c r="V9" s="46"/>
      <c r="W9" s="47" t="s">
        <v>42</v>
      </c>
      <c r="X9" s="50" t="s">
        <v>44</v>
      </c>
      <c r="Y9" s="46" t="s">
        <v>13</v>
      </c>
      <c r="Z9" s="47" t="s">
        <v>43</v>
      </c>
      <c r="AA9" s="50" t="s">
        <v>44</v>
      </c>
      <c r="AB9" s="51"/>
      <c r="AC9" s="52" t="s">
        <v>22</v>
      </c>
      <c r="AD9" s="53" t="s">
        <v>47</v>
      </c>
    </row>
    <row r="10" spans="1:30" s="7" customFormat="1" ht="12" customHeight="1" thickBot="1">
      <c r="A10" s="55"/>
      <c r="B10" s="56"/>
      <c r="C10" s="57">
        <v>1</v>
      </c>
      <c r="D10" s="58"/>
      <c r="E10" s="59"/>
      <c r="F10" s="60">
        <v>2</v>
      </c>
      <c r="G10" s="61"/>
      <c r="H10" s="59"/>
      <c r="I10" s="60">
        <v>3</v>
      </c>
      <c r="J10" s="61"/>
      <c r="K10" s="59"/>
      <c r="L10" s="62">
        <v>4</v>
      </c>
      <c r="M10" s="58"/>
      <c r="N10" s="59"/>
      <c r="O10" s="60">
        <v>5</v>
      </c>
      <c r="P10" s="61"/>
      <c r="Q10" s="59"/>
      <c r="R10" s="60">
        <v>6</v>
      </c>
      <c r="S10" s="61"/>
      <c r="T10" s="59"/>
      <c r="U10" s="62">
        <v>7</v>
      </c>
      <c r="V10" s="58"/>
      <c r="W10" s="59"/>
      <c r="X10" s="62">
        <v>8</v>
      </c>
      <c r="Y10" s="63"/>
      <c r="Z10" s="59"/>
      <c r="AA10" s="62">
        <v>9</v>
      </c>
      <c r="AB10" s="66" t="s">
        <v>49</v>
      </c>
      <c r="AC10" s="64"/>
      <c r="AD10" s="65"/>
    </row>
    <row r="11" spans="1:30" ht="25.5" customHeight="1" thickBot="1">
      <c r="A11" s="28">
        <v>1</v>
      </c>
      <c r="B11" s="29" t="s">
        <v>32</v>
      </c>
      <c r="C11" s="54">
        <v>15</v>
      </c>
      <c r="D11" s="13">
        <v>5</v>
      </c>
      <c r="E11" s="67">
        <v>3</v>
      </c>
      <c r="F11" s="37">
        <f aca="true" t="shared" si="0" ref="F11:F26">D11*E11</f>
        <v>15</v>
      </c>
      <c r="G11" s="8">
        <v>4</v>
      </c>
      <c r="H11" s="67">
        <v>2</v>
      </c>
      <c r="I11" s="37">
        <f aca="true" t="shared" si="1" ref="I11:I26">G11*H11</f>
        <v>8</v>
      </c>
      <c r="J11" s="8">
        <v>3</v>
      </c>
      <c r="K11" s="67">
        <v>1</v>
      </c>
      <c r="L11" s="39">
        <f aca="true" t="shared" si="2" ref="L11:L26">J11*K11</f>
        <v>3</v>
      </c>
      <c r="M11" s="13">
        <v>4</v>
      </c>
      <c r="N11" s="67">
        <v>3</v>
      </c>
      <c r="O11" s="37">
        <f aca="true" t="shared" si="3" ref="O11:O26">M11*N11</f>
        <v>12</v>
      </c>
      <c r="P11" s="8">
        <v>5</v>
      </c>
      <c r="Q11" s="67">
        <v>2</v>
      </c>
      <c r="R11" s="37">
        <f aca="true" t="shared" si="4" ref="R11:R26">P11*Q11</f>
        <v>10</v>
      </c>
      <c r="S11" s="8">
        <v>3</v>
      </c>
      <c r="T11" s="67">
        <v>1</v>
      </c>
      <c r="U11" s="39">
        <f aca="true" t="shared" si="5" ref="U11:U26">S11*T11</f>
        <v>3</v>
      </c>
      <c r="V11" s="13">
        <v>5</v>
      </c>
      <c r="W11" s="67">
        <v>1.5</v>
      </c>
      <c r="X11" s="39">
        <f aca="true" t="shared" si="6" ref="X11:X26">V11*W11</f>
        <v>7.5</v>
      </c>
      <c r="Y11" s="16">
        <v>8</v>
      </c>
      <c r="Z11" s="67">
        <v>5</v>
      </c>
      <c r="AA11" s="39">
        <f aca="true" t="shared" si="7" ref="AA11:AA26">Y11*Z11</f>
        <v>40</v>
      </c>
      <c r="AB11" s="21">
        <f aca="true" t="shared" si="8" ref="AB11:AB26">AA11+X11+U11+R11+O11+L11+I11+F11+C11</f>
        <v>113.5</v>
      </c>
      <c r="AC11" s="69">
        <v>1</v>
      </c>
      <c r="AD11" s="70">
        <v>13</v>
      </c>
    </row>
    <row r="12" spans="1:30" ht="25.5" customHeight="1" thickBot="1" thickTop="1">
      <c r="A12" s="30">
        <v>2</v>
      </c>
      <c r="B12" s="31" t="s">
        <v>25</v>
      </c>
      <c r="C12" s="54">
        <v>14</v>
      </c>
      <c r="D12" s="13">
        <v>3</v>
      </c>
      <c r="E12" s="67">
        <v>3</v>
      </c>
      <c r="F12" s="37">
        <f t="shared" si="0"/>
        <v>9</v>
      </c>
      <c r="G12" s="8">
        <v>4</v>
      </c>
      <c r="H12" s="67">
        <v>2</v>
      </c>
      <c r="I12" s="37">
        <f t="shared" si="1"/>
        <v>8</v>
      </c>
      <c r="J12" s="8">
        <v>5</v>
      </c>
      <c r="K12" s="67">
        <v>1</v>
      </c>
      <c r="L12" s="39">
        <f t="shared" si="2"/>
        <v>5</v>
      </c>
      <c r="M12" s="13">
        <v>2</v>
      </c>
      <c r="N12" s="67">
        <v>3</v>
      </c>
      <c r="O12" s="37">
        <f t="shared" si="3"/>
        <v>6</v>
      </c>
      <c r="P12" s="8">
        <v>2</v>
      </c>
      <c r="Q12" s="67">
        <v>2</v>
      </c>
      <c r="R12" s="37">
        <f t="shared" si="4"/>
        <v>4</v>
      </c>
      <c r="S12" s="8">
        <v>4</v>
      </c>
      <c r="T12" s="67">
        <v>1</v>
      </c>
      <c r="U12" s="39">
        <f t="shared" si="5"/>
        <v>4</v>
      </c>
      <c r="V12" s="13">
        <v>5</v>
      </c>
      <c r="W12" s="67">
        <v>1.5</v>
      </c>
      <c r="X12" s="39">
        <f t="shared" si="6"/>
        <v>7.5</v>
      </c>
      <c r="Y12" s="16">
        <v>5</v>
      </c>
      <c r="Z12" s="67">
        <v>5</v>
      </c>
      <c r="AA12" s="39">
        <f t="shared" si="7"/>
        <v>25</v>
      </c>
      <c r="AB12" s="21">
        <f t="shared" si="8"/>
        <v>82.5</v>
      </c>
      <c r="AC12" s="69">
        <v>2</v>
      </c>
      <c r="AD12" s="70">
        <v>13</v>
      </c>
    </row>
    <row r="13" spans="1:30" ht="25.5" customHeight="1" thickBot="1" thickTop="1">
      <c r="A13" s="30">
        <v>3</v>
      </c>
      <c r="B13" s="31" t="s">
        <v>28</v>
      </c>
      <c r="C13" s="54">
        <v>16</v>
      </c>
      <c r="D13" s="13">
        <v>3</v>
      </c>
      <c r="E13" s="67">
        <v>3</v>
      </c>
      <c r="F13" s="37">
        <f t="shared" si="0"/>
        <v>9</v>
      </c>
      <c r="G13" s="8">
        <v>4</v>
      </c>
      <c r="H13" s="67">
        <v>2</v>
      </c>
      <c r="I13" s="37">
        <f t="shared" si="1"/>
        <v>8</v>
      </c>
      <c r="J13" s="8">
        <v>4</v>
      </c>
      <c r="K13" s="67">
        <v>1</v>
      </c>
      <c r="L13" s="39">
        <f t="shared" si="2"/>
        <v>4</v>
      </c>
      <c r="M13" s="13">
        <v>3</v>
      </c>
      <c r="N13" s="67">
        <v>3</v>
      </c>
      <c r="O13" s="37">
        <f t="shared" si="3"/>
        <v>9</v>
      </c>
      <c r="P13" s="8">
        <v>2</v>
      </c>
      <c r="Q13" s="67">
        <v>2</v>
      </c>
      <c r="R13" s="37">
        <f t="shared" si="4"/>
        <v>4</v>
      </c>
      <c r="S13" s="8">
        <v>3</v>
      </c>
      <c r="T13" s="67">
        <v>1</v>
      </c>
      <c r="U13" s="39">
        <f t="shared" si="5"/>
        <v>3</v>
      </c>
      <c r="V13" s="13">
        <v>5</v>
      </c>
      <c r="W13" s="67">
        <v>1.5</v>
      </c>
      <c r="X13" s="39">
        <f t="shared" si="6"/>
        <v>7.5</v>
      </c>
      <c r="Y13" s="16">
        <v>3</v>
      </c>
      <c r="Z13" s="67">
        <v>5</v>
      </c>
      <c r="AA13" s="39">
        <f t="shared" si="7"/>
        <v>15</v>
      </c>
      <c r="AB13" s="21">
        <f t="shared" si="8"/>
        <v>75.5</v>
      </c>
      <c r="AC13" s="69">
        <v>3</v>
      </c>
      <c r="AD13" s="70">
        <v>13</v>
      </c>
    </row>
    <row r="14" spans="1:30" ht="25.5" customHeight="1" thickBot="1" thickTop="1">
      <c r="A14" s="30">
        <v>4</v>
      </c>
      <c r="B14" s="31" t="s">
        <v>7</v>
      </c>
      <c r="C14" s="54">
        <v>9</v>
      </c>
      <c r="D14" s="13">
        <v>2</v>
      </c>
      <c r="E14" s="67">
        <v>3</v>
      </c>
      <c r="F14" s="37">
        <f t="shared" si="0"/>
        <v>6</v>
      </c>
      <c r="G14" s="8">
        <v>5</v>
      </c>
      <c r="H14" s="67">
        <v>2</v>
      </c>
      <c r="I14" s="37">
        <f t="shared" si="1"/>
        <v>10</v>
      </c>
      <c r="J14" s="8">
        <v>3</v>
      </c>
      <c r="K14" s="67">
        <v>1</v>
      </c>
      <c r="L14" s="39">
        <f t="shared" si="2"/>
        <v>3</v>
      </c>
      <c r="M14" s="13">
        <v>2</v>
      </c>
      <c r="N14" s="67">
        <v>3</v>
      </c>
      <c r="O14" s="37">
        <f t="shared" si="3"/>
        <v>6</v>
      </c>
      <c r="P14" s="8">
        <v>1</v>
      </c>
      <c r="Q14" s="67">
        <v>2</v>
      </c>
      <c r="R14" s="37">
        <f t="shared" si="4"/>
        <v>2</v>
      </c>
      <c r="S14" s="8">
        <v>4</v>
      </c>
      <c r="T14" s="67">
        <v>1</v>
      </c>
      <c r="U14" s="39">
        <f t="shared" si="5"/>
        <v>4</v>
      </c>
      <c r="V14" s="13">
        <v>3</v>
      </c>
      <c r="W14" s="67">
        <v>1.5</v>
      </c>
      <c r="X14" s="39">
        <f t="shared" si="6"/>
        <v>4.5</v>
      </c>
      <c r="Y14" s="16">
        <v>3</v>
      </c>
      <c r="Z14" s="67">
        <v>5</v>
      </c>
      <c r="AA14" s="39">
        <f t="shared" si="7"/>
        <v>15</v>
      </c>
      <c r="AB14" s="21">
        <f t="shared" si="8"/>
        <v>59.5</v>
      </c>
      <c r="AC14" s="69">
        <v>4</v>
      </c>
      <c r="AD14" s="70">
        <v>12</v>
      </c>
    </row>
    <row r="15" spans="1:30" ht="25.5" customHeight="1" thickBot="1" thickTop="1">
      <c r="A15" s="30">
        <v>5</v>
      </c>
      <c r="B15" s="31" t="s">
        <v>37</v>
      </c>
      <c r="C15" s="54">
        <v>7</v>
      </c>
      <c r="D15" s="13">
        <v>1</v>
      </c>
      <c r="E15" s="67">
        <v>3</v>
      </c>
      <c r="F15" s="37">
        <f t="shared" si="0"/>
        <v>3</v>
      </c>
      <c r="G15" s="8">
        <v>6</v>
      </c>
      <c r="H15" s="67">
        <v>2</v>
      </c>
      <c r="I15" s="37">
        <f t="shared" si="1"/>
        <v>12</v>
      </c>
      <c r="J15" s="8">
        <v>3</v>
      </c>
      <c r="K15" s="67">
        <v>1</v>
      </c>
      <c r="L15" s="39">
        <f t="shared" si="2"/>
        <v>3</v>
      </c>
      <c r="M15" s="13">
        <v>0</v>
      </c>
      <c r="N15" s="67">
        <v>3</v>
      </c>
      <c r="O15" s="37">
        <f t="shared" si="3"/>
        <v>0</v>
      </c>
      <c r="P15" s="8">
        <v>3</v>
      </c>
      <c r="Q15" s="67">
        <v>2</v>
      </c>
      <c r="R15" s="37">
        <f t="shared" si="4"/>
        <v>6</v>
      </c>
      <c r="S15" s="8">
        <v>1</v>
      </c>
      <c r="T15" s="67">
        <v>1</v>
      </c>
      <c r="U15" s="39">
        <f t="shared" si="5"/>
        <v>1</v>
      </c>
      <c r="V15" s="13">
        <v>7</v>
      </c>
      <c r="W15" s="67">
        <v>1.5</v>
      </c>
      <c r="X15" s="39">
        <f t="shared" si="6"/>
        <v>10.5</v>
      </c>
      <c r="Y15" s="16">
        <v>2</v>
      </c>
      <c r="Z15" s="67">
        <v>5</v>
      </c>
      <c r="AA15" s="39">
        <f t="shared" si="7"/>
        <v>10</v>
      </c>
      <c r="AB15" s="21">
        <f t="shared" si="8"/>
        <v>52.5</v>
      </c>
      <c r="AC15" s="69">
        <v>5</v>
      </c>
      <c r="AD15" s="70">
        <v>12</v>
      </c>
    </row>
    <row r="16" spans="1:30" ht="25.5" customHeight="1" thickBot="1" thickTop="1">
      <c r="A16" s="30">
        <v>6</v>
      </c>
      <c r="B16" s="31" t="s">
        <v>30</v>
      </c>
      <c r="C16" s="54">
        <v>6</v>
      </c>
      <c r="D16" s="13">
        <v>1</v>
      </c>
      <c r="E16" s="67">
        <v>3</v>
      </c>
      <c r="F16" s="37">
        <f t="shared" si="0"/>
        <v>3</v>
      </c>
      <c r="G16" s="8">
        <v>4</v>
      </c>
      <c r="H16" s="67">
        <v>2</v>
      </c>
      <c r="I16" s="37">
        <f t="shared" si="1"/>
        <v>8</v>
      </c>
      <c r="J16" s="8">
        <v>5</v>
      </c>
      <c r="K16" s="67">
        <v>1</v>
      </c>
      <c r="L16" s="39">
        <f t="shared" si="2"/>
        <v>5</v>
      </c>
      <c r="M16" s="13">
        <v>0</v>
      </c>
      <c r="N16" s="67">
        <v>3</v>
      </c>
      <c r="O16" s="37">
        <f t="shared" si="3"/>
        <v>0</v>
      </c>
      <c r="P16" s="8">
        <v>4</v>
      </c>
      <c r="Q16" s="67">
        <v>2</v>
      </c>
      <c r="R16" s="37">
        <f t="shared" si="4"/>
        <v>8</v>
      </c>
      <c r="S16" s="8">
        <v>0</v>
      </c>
      <c r="T16" s="67">
        <v>1</v>
      </c>
      <c r="U16" s="39">
        <f t="shared" si="5"/>
        <v>0</v>
      </c>
      <c r="V16" s="13">
        <v>6</v>
      </c>
      <c r="W16" s="67">
        <v>1.5</v>
      </c>
      <c r="X16" s="39">
        <f t="shared" si="6"/>
        <v>9</v>
      </c>
      <c r="Y16" s="16">
        <v>2</v>
      </c>
      <c r="Z16" s="67">
        <v>5</v>
      </c>
      <c r="AA16" s="39">
        <f t="shared" si="7"/>
        <v>10</v>
      </c>
      <c r="AB16" s="21">
        <f t="shared" si="8"/>
        <v>49</v>
      </c>
      <c r="AC16" s="69">
        <v>6</v>
      </c>
      <c r="AD16" s="70">
        <v>12</v>
      </c>
    </row>
    <row r="17" spans="1:30" ht="25.5" customHeight="1" thickBot="1" thickTop="1">
      <c r="A17" s="30">
        <v>7</v>
      </c>
      <c r="B17" s="31" t="s">
        <v>38</v>
      </c>
      <c r="C17" s="54">
        <v>13</v>
      </c>
      <c r="D17" s="13">
        <v>2</v>
      </c>
      <c r="E17" s="67">
        <v>3</v>
      </c>
      <c r="F17" s="37">
        <f t="shared" si="0"/>
        <v>6</v>
      </c>
      <c r="G17" s="8">
        <v>3</v>
      </c>
      <c r="H17" s="67">
        <v>2</v>
      </c>
      <c r="I17" s="37">
        <f t="shared" si="1"/>
        <v>6</v>
      </c>
      <c r="J17" s="8">
        <v>5</v>
      </c>
      <c r="K17" s="67">
        <v>1</v>
      </c>
      <c r="L17" s="39">
        <f t="shared" si="2"/>
        <v>5</v>
      </c>
      <c r="M17" s="13">
        <v>1</v>
      </c>
      <c r="N17" s="67">
        <v>3</v>
      </c>
      <c r="O17" s="37">
        <f t="shared" si="3"/>
        <v>3</v>
      </c>
      <c r="P17" s="8">
        <v>0</v>
      </c>
      <c r="Q17" s="67">
        <v>2</v>
      </c>
      <c r="R17" s="37">
        <f t="shared" si="4"/>
        <v>0</v>
      </c>
      <c r="S17" s="8">
        <v>2</v>
      </c>
      <c r="T17" s="67">
        <v>1</v>
      </c>
      <c r="U17" s="39">
        <f t="shared" si="5"/>
        <v>2</v>
      </c>
      <c r="V17" s="13">
        <v>5</v>
      </c>
      <c r="W17" s="67">
        <v>1.5</v>
      </c>
      <c r="X17" s="39">
        <f t="shared" si="6"/>
        <v>7.5</v>
      </c>
      <c r="Y17" s="16">
        <v>1</v>
      </c>
      <c r="Z17" s="67">
        <v>5</v>
      </c>
      <c r="AA17" s="39">
        <f t="shared" si="7"/>
        <v>5</v>
      </c>
      <c r="AB17" s="21">
        <f t="shared" si="8"/>
        <v>47.5</v>
      </c>
      <c r="AC17" s="69">
        <v>7</v>
      </c>
      <c r="AD17" s="70">
        <v>12</v>
      </c>
    </row>
    <row r="18" spans="1:30" ht="25.5" customHeight="1" thickBot="1" thickTop="1">
      <c r="A18" s="30">
        <v>8</v>
      </c>
      <c r="B18" s="31" t="s">
        <v>29</v>
      </c>
      <c r="C18" s="54">
        <v>10</v>
      </c>
      <c r="D18" s="13">
        <v>1</v>
      </c>
      <c r="E18" s="67">
        <v>3</v>
      </c>
      <c r="F18" s="37">
        <f t="shared" si="0"/>
        <v>3</v>
      </c>
      <c r="G18" s="8">
        <v>3</v>
      </c>
      <c r="H18" s="67">
        <v>2</v>
      </c>
      <c r="I18" s="37">
        <f t="shared" si="1"/>
        <v>6</v>
      </c>
      <c r="J18" s="8">
        <v>4</v>
      </c>
      <c r="K18" s="67">
        <v>1</v>
      </c>
      <c r="L18" s="39">
        <f t="shared" si="2"/>
        <v>4</v>
      </c>
      <c r="M18" s="13">
        <v>1</v>
      </c>
      <c r="N18" s="67">
        <v>3</v>
      </c>
      <c r="O18" s="37">
        <f t="shared" si="3"/>
        <v>3</v>
      </c>
      <c r="P18" s="8">
        <v>2</v>
      </c>
      <c r="Q18" s="67">
        <v>2</v>
      </c>
      <c r="R18" s="37">
        <f t="shared" si="4"/>
        <v>4</v>
      </c>
      <c r="S18" s="8">
        <v>1</v>
      </c>
      <c r="T18" s="67">
        <v>1</v>
      </c>
      <c r="U18" s="39">
        <f t="shared" si="5"/>
        <v>1</v>
      </c>
      <c r="V18" s="13">
        <v>4</v>
      </c>
      <c r="W18" s="67">
        <v>1.5</v>
      </c>
      <c r="X18" s="39">
        <f t="shared" si="6"/>
        <v>6</v>
      </c>
      <c r="Y18" s="16">
        <v>2</v>
      </c>
      <c r="Z18" s="67">
        <v>5</v>
      </c>
      <c r="AA18" s="39">
        <f t="shared" si="7"/>
        <v>10</v>
      </c>
      <c r="AB18" s="21">
        <f t="shared" si="8"/>
        <v>47</v>
      </c>
      <c r="AC18" s="69">
        <v>8</v>
      </c>
      <c r="AD18" s="70">
        <v>12</v>
      </c>
    </row>
    <row r="19" spans="1:30" ht="25.5" customHeight="1" thickBot="1" thickTop="1">
      <c r="A19" s="30">
        <v>9</v>
      </c>
      <c r="B19" s="31" t="s">
        <v>26</v>
      </c>
      <c r="C19" s="54">
        <v>11</v>
      </c>
      <c r="D19" s="13">
        <v>1</v>
      </c>
      <c r="E19" s="67">
        <v>3</v>
      </c>
      <c r="F19" s="37">
        <f t="shared" si="0"/>
        <v>3</v>
      </c>
      <c r="G19" s="8">
        <v>4</v>
      </c>
      <c r="H19" s="67">
        <v>2</v>
      </c>
      <c r="I19" s="37">
        <f t="shared" si="1"/>
        <v>8</v>
      </c>
      <c r="J19" s="8">
        <v>3</v>
      </c>
      <c r="K19" s="67">
        <v>1</v>
      </c>
      <c r="L19" s="39">
        <f t="shared" si="2"/>
        <v>3</v>
      </c>
      <c r="M19" s="13">
        <v>1</v>
      </c>
      <c r="N19" s="67">
        <v>3</v>
      </c>
      <c r="O19" s="37">
        <f t="shared" si="3"/>
        <v>3</v>
      </c>
      <c r="P19" s="8">
        <v>1</v>
      </c>
      <c r="Q19" s="67">
        <v>2</v>
      </c>
      <c r="R19" s="37">
        <f t="shared" si="4"/>
        <v>2</v>
      </c>
      <c r="S19" s="8">
        <v>3</v>
      </c>
      <c r="T19" s="67">
        <v>1</v>
      </c>
      <c r="U19" s="39">
        <f t="shared" si="5"/>
        <v>3</v>
      </c>
      <c r="V19" s="13">
        <v>4</v>
      </c>
      <c r="W19" s="67">
        <v>1.5</v>
      </c>
      <c r="X19" s="39">
        <f t="shared" si="6"/>
        <v>6</v>
      </c>
      <c r="Y19" s="16">
        <v>1</v>
      </c>
      <c r="Z19" s="67">
        <v>5</v>
      </c>
      <c r="AA19" s="39">
        <f t="shared" si="7"/>
        <v>5</v>
      </c>
      <c r="AB19" s="21">
        <f t="shared" si="8"/>
        <v>44</v>
      </c>
      <c r="AC19" s="69">
        <v>9</v>
      </c>
      <c r="AD19" s="70">
        <v>12</v>
      </c>
    </row>
    <row r="20" spans="1:30" ht="25.5" customHeight="1" thickBot="1" thickTop="1">
      <c r="A20" s="30">
        <v>10</v>
      </c>
      <c r="B20" s="31" t="s">
        <v>35</v>
      </c>
      <c r="C20" s="54">
        <v>12</v>
      </c>
      <c r="D20" s="13">
        <v>1</v>
      </c>
      <c r="E20" s="67">
        <v>3</v>
      </c>
      <c r="F20" s="37">
        <f t="shared" si="0"/>
        <v>3</v>
      </c>
      <c r="G20" s="8">
        <v>1</v>
      </c>
      <c r="H20" s="67">
        <v>2</v>
      </c>
      <c r="I20" s="37">
        <f t="shared" si="1"/>
        <v>2</v>
      </c>
      <c r="J20" s="8">
        <v>5</v>
      </c>
      <c r="K20" s="67">
        <v>1</v>
      </c>
      <c r="L20" s="39">
        <f t="shared" si="2"/>
        <v>5</v>
      </c>
      <c r="M20" s="13">
        <v>0</v>
      </c>
      <c r="N20" s="67">
        <v>3</v>
      </c>
      <c r="O20" s="37">
        <f t="shared" si="3"/>
        <v>0</v>
      </c>
      <c r="P20" s="8">
        <v>2</v>
      </c>
      <c r="Q20" s="67">
        <v>2</v>
      </c>
      <c r="R20" s="37">
        <f t="shared" si="4"/>
        <v>4</v>
      </c>
      <c r="S20" s="8">
        <v>3</v>
      </c>
      <c r="T20" s="67">
        <v>1</v>
      </c>
      <c r="U20" s="39">
        <f t="shared" si="5"/>
        <v>3</v>
      </c>
      <c r="V20" s="13">
        <v>3</v>
      </c>
      <c r="W20" s="67">
        <v>1.5</v>
      </c>
      <c r="X20" s="39">
        <f t="shared" si="6"/>
        <v>4.5</v>
      </c>
      <c r="Y20" s="16">
        <v>2</v>
      </c>
      <c r="Z20" s="67">
        <v>5</v>
      </c>
      <c r="AA20" s="39">
        <f t="shared" si="7"/>
        <v>10</v>
      </c>
      <c r="AB20" s="21">
        <f t="shared" si="8"/>
        <v>43.5</v>
      </c>
      <c r="AC20" s="69">
        <v>10</v>
      </c>
      <c r="AD20" s="70">
        <v>11</v>
      </c>
    </row>
    <row r="21" spans="1:30" ht="25.5" customHeight="1" thickBot="1" thickTop="1">
      <c r="A21" s="30">
        <v>11</v>
      </c>
      <c r="B21" s="31" t="s">
        <v>31</v>
      </c>
      <c r="C21" s="54">
        <v>8</v>
      </c>
      <c r="D21" s="13">
        <v>1</v>
      </c>
      <c r="E21" s="67">
        <v>3</v>
      </c>
      <c r="F21" s="37">
        <f t="shared" si="0"/>
        <v>3</v>
      </c>
      <c r="G21" s="8">
        <v>3</v>
      </c>
      <c r="H21" s="67">
        <v>2</v>
      </c>
      <c r="I21" s="37">
        <f t="shared" si="1"/>
        <v>6</v>
      </c>
      <c r="J21" s="8">
        <v>3</v>
      </c>
      <c r="K21" s="67">
        <v>1</v>
      </c>
      <c r="L21" s="39">
        <f t="shared" si="2"/>
        <v>3</v>
      </c>
      <c r="M21" s="13">
        <v>1</v>
      </c>
      <c r="N21" s="67">
        <v>3</v>
      </c>
      <c r="O21" s="37">
        <f t="shared" si="3"/>
        <v>3</v>
      </c>
      <c r="P21" s="8">
        <v>3</v>
      </c>
      <c r="Q21" s="67">
        <v>2</v>
      </c>
      <c r="R21" s="37">
        <f t="shared" si="4"/>
        <v>6</v>
      </c>
      <c r="S21" s="8">
        <v>1</v>
      </c>
      <c r="T21" s="67">
        <v>1</v>
      </c>
      <c r="U21" s="39">
        <f t="shared" si="5"/>
        <v>1</v>
      </c>
      <c r="V21" s="13">
        <v>4</v>
      </c>
      <c r="W21" s="67">
        <v>1.5</v>
      </c>
      <c r="X21" s="39">
        <f t="shared" si="6"/>
        <v>6</v>
      </c>
      <c r="Y21" s="16">
        <v>1</v>
      </c>
      <c r="Z21" s="67">
        <v>5</v>
      </c>
      <c r="AA21" s="39">
        <f t="shared" si="7"/>
        <v>5</v>
      </c>
      <c r="AB21" s="21">
        <f t="shared" si="8"/>
        <v>41</v>
      </c>
      <c r="AC21" s="69">
        <v>11</v>
      </c>
      <c r="AD21" s="71">
        <v>12</v>
      </c>
    </row>
    <row r="22" spans="1:30" ht="25.5" customHeight="1" thickBot="1" thickTop="1">
      <c r="A22" s="30">
        <v>12</v>
      </c>
      <c r="B22" s="31" t="s">
        <v>27</v>
      </c>
      <c r="C22" s="54">
        <v>4</v>
      </c>
      <c r="D22" s="13">
        <v>1</v>
      </c>
      <c r="E22" s="67">
        <v>3</v>
      </c>
      <c r="F22" s="37">
        <f t="shared" si="0"/>
        <v>3</v>
      </c>
      <c r="G22" s="8">
        <v>2</v>
      </c>
      <c r="H22" s="67">
        <v>2</v>
      </c>
      <c r="I22" s="37">
        <f t="shared" si="1"/>
        <v>4</v>
      </c>
      <c r="J22" s="8">
        <v>4</v>
      </c>
      <c r="K22" s="67">
        <v>1</v>
      </c>
      <c r="L22" s="39">
        <f t="shared" si="2"/>
        <v>4</v>
      </c>
      <c r="M22" s="13">
        <v>1</v>
      </c>
      <c r="N22" s="67">
        <v>3</v>
      </c>
      <c r="O22" s="37">
        <f t="shared" si="3"/>
        <v>3</v>
      </c>
      <c r="P22" s="8">
        <v>0</v>
      </c>
      <c r="Q22" s="67">
        <v>2</v>
      </c>
      <c r="R22" s="37">
        <f t="shared" si="4"/>
        <v>0</v>
      </c>
      <c r="S22" s="8">
        <v>1</v>
      </c>
      <c r="T22" s="67">
        <v>1</v>
      </c>
      <c r="U22" s="39">
        <f t="shared" si="5"/>
        <v>1</v>
      </c>
      <c r="V22" s="13">
        <v>5</v>
      </c>
      <c r="W22" s="67">
        <v>1.5</v>
      </c>
      <c r="X22" s="39">
        <f t="shared" si="6"/>
        <v>7.5</v>
      </c>
      <c r="Y22" s="16">
        <v>1</v>
      </c>
      <c r="Z22" s="67">
        <v>5</v>
      </c>
      <c r="AA22" s="39">
        <f t="shared" si="7"/>
        <v>5</v>
      </c>
      <c r="AB22" s="21">
        <f t="shared" si="8"/>
        <v>31.5</v>
      </c>
      <c r="AC22" s="69">
        <v>12</v>
      </c>
      <c r="AD22" s="71">
        <v>12</v>
      </c>
    </row>
    <row r="23" spans="1:30" ht="25.5" customHeight="1" thickBot="1" thickTop="1">
      <c r="A23" s="30">
        <v>13</v>
      </c>
      <c r="B23" s="31" t="s">
        <v>36</v>
      </c>
      <c r="C23" s="54">
        <v>1</v>
      </c>
      <c r="D23" s="13">
        <v>0</v>
      </c>
      <c r="E23" s="67">
        <v>3</v>
      </c>
      <c r="F23" s="37">
        <f t="shared" si="0"/>
        <v>0</v>
      </c>
      <c r="G23" s="8">
        <v>4</v>
      </c>
      <c r="H23" s="67">
        <v>2</v>
      </c>
      <c r="I23" s="37">
        <f t="shared" si="1"/>
        <v>8</v>
      </c>
      <c r="J23" s="8">
        <v>5</v>
      </c>
      <c r="K23" s="67">
        <v>1</v>
      </c>
      <c r="L23" s="39">
        <f t="shared" si="2"/>
        <v>5</v>
      </c>
      <c r="M23" s="13">
        <v>0</v>
      </c>
      <c r="N23" s="67">
        <v>3</v>
      </c>
      <c r="O23" s="37">
        <f t="shared" si="3"/>
        <v>0</v>
      </c>
      <c r="P23" s="8">
        <v>1</v>
      </c>
      <c r="Q23" s="67">
        <v>2</v>
      </c>
      <c r="R23" s="37">
        <f t="shared" si="4"/>
        <v>2</v>
      </c>
      <c r="S23" s="8">
        <v>3</v>
      </c>
      <c r="T23" s="67">
        <v>1</v>
      </c>
      <c r="U23" s="39">
        <f t="shared" si="5"/>
        <v>3</v>
      </c>
      <c r="V23" s="13">
        <v>5</v>
      </c>
      <c r="W23" s="67">
        <v>1.5</v>
      </c>
      <c r="X23" s="39">
        <f t="shared" si="6"/>
        <v>7.5</v>
      </c>
      <c r="Y23" s="16">
        <v>1</v>
      </c>
      <c r="Z23" s="67">
        <v>5</v>
      </c>
      <c r="AA23" s="39">
        <f t="shared" si="7"/>
        <v>5</v>
      </c>
      <c r="AB23" s="21">
        <f t="shared" si="8"/>
        <v>31.5</v>
      </c>
      <c r="AC23" s="69">
        <v>13</v>
      </c>
      <c r="AD23" s="70">
        <v>12</v>
      </c>
    </row>
    <row r="24" spans="1:30" ht="25.5" customHeight="1" thickBot="1" thickTop="1">
      <c r="A24" s="30">
        <v>14</v>
      </c>
      <c r="B24" s="31" t="s">
        <v>51</v>
      </c>
      <c r="C24" s="54">
        <v>5</v>
      </c>
      <c r="D24" s="13">
        <v>0</v>
      </c>
      <c r="E24" s="67">
        <v>3</v>
      </c>
      <c r="F24" s="37">
        <f t="shared" si="0"/>
        <v>0</v>
      </c>
      <c r="G24" s="8">
        <v>2</v>
      </c>
      <c r="H24" s="67">
        <v>2</v>
      </c>
      <c r="I24" s="37">
        <f t="shared" si="1"/>
        <v>4</v>
      </c>
      <c r="J24" s="8">
        <v>5</v>
      </c>
      <c r="K24" s="67">
        <v>1</v>
      </c>
      <c r="L24" s="39">
        <f t="shared" si="2"/>
        <v>5</v>
      </c>
      <c r="M24" s="13">
        <v>0</v>
      </c>
      <c r="N24" s="67">
        <v>3</v>
      </c>
      <c r="O24" s="37">
        <f t="shared" si="3"/>
        <v>0</v>
      </c>
      <c r="P24" s="8">
        <v>1</v>
      </c>
      <c r="Q24" s="67">
        <v>2</v>
      </c>
      <c r="R24" s="37">
        <f t="shared" si="4"/>
        <v>2</v>
      </c>
      <c r="S24" s="8">
        <v>2</v>
      </c>
      <c r="T24" s="67">
        <v>1</v>
      </c>
      <c r="U24" s="39">
        <f t="shared" si="5"/>
        <v>2</v>
      </c>
      <c r="V24" s="13">
        <v>6</v>
      </c>
      <c r="W24" s="67">
        <v>1.5</v>
      </c>
      <c r="X24" s="39">
        <f t="shared" si="6"/>
        <v>9</v>
      </c>
      <c r="Y24" s="16">
        <v>0</v>
      </c>
      <c r="Z24" s="67">
        <v>5</v>
      </c>
      <c r="AA24" s="39">
        <f t="shared" si="7"/>
        <v>0</v>
      </c>
      <c r="AB24" s="21">
        <f t="shared" si="8"/>
        <v>27</v>
      </c>
      <c r="AC24" s="69">
        <v>14</v>
      </c>
      <c r="AD24" s="70">
        <v>11</v>
      </c>
    </row>
    <row r="25" spans="1:30" ht="25.5" customHeight="1" thickBot="1" thickTop="1">
      <c r="A25" s="30">
        <v>15</v>
      </c>
      <c r="B25" s="31" t="s">
        <v>34</v>
      </c>
      <c r="C25" s="54">
        <v>2</v>
      </c>
      <c r="D25" s="13">
        <v>1</v>
      </c>
      <c r="E25" s="67">
        <v>3</v>
      </c>
      <c r="F25" s="37">
        <f t="shared" si="0"/>
        <v>3</v>
      </c>
      <c r="G25" s="8">
        <v>5</v>
      </c>
      <c r="H25" s="67">
        <v>2</v>
      </c>
      <c r="I25" s="37">
        <f t="shared" si="1"/>
        <v>10</v>
      </c>
      <c r="J25" s="8">
        <v>1</v>
      </c>
      <c r="K25" s="67">
        <v>1</v>
      </c>
      <c r="L25" s="39">
        <f t="shared" si="2"/>
        <v>1</v>
      </c>
      <c r="M25" s="13">
        <v>0</v>
      </c>
      <c r="N25" s="67">
        <v>3</v>
      </c>
      <c r="O25" s="37">
        <f t="shared" si="3"/>
        <v>0</v>
      </c>
      <c r="P25" s="8">
        <v>1</v>
      </c>
      <c r="Q25" s="67">
        <v>2</v>
      </c>
      <c r="R25" s="37">
        <f t="shared" si="4"/>
        <v>2</v>
      </c>
      <c r="S25" s="8">
        <v>2</v>
      </c>
      <c r="T25" s="67">
        <v>1</v>
      </c>
      <c r="U25" s="39">
        <f t="shared" si="5"/>
        <v>2</v>
      </c>
      <c r="V25" s="13">
        <v>4</v>
      </c>
      <c r="W25" s="67">
        <v>1.5</v>
      </c>
      <c r="X25" s="39">
        <f t="shared" si="6"/>
        <v>6</v>
      </c>
      <c r="Y25" s="16">
        <v>0</v>
      </c>
      <c r="Z25" s="67">
        <v>5</v>
      </c>
      <c r="AA25" s="39">
        <f t="shared" si="7"/>
        <v>0</v>
      </c>
      <c r="AB25" s="21">
        <f t="shared" si="8"/>
        <v>26</v>
      </c>
      <c r="AC25" s="69">
        <v>15</v>
      </c>
      <c r="AD25" s="71">
        <v>12</v>
      </c>
    </row>
    <row r="26" spans="1:30" ht="25.5" customHeight="1" thickBot="1" thickTop="1">
      <c r="A26" s="32">
        <v>16</v>
      </c>
      <c r="B26" s="33" t="s">
        <v>33</v>
      </c>
      <c r="C26" s="54">
        <v>3</v>
      </c>
      <c r="D26" s="13">
        <v>0</v>
      </c>
      <c r="E26" s="68">
        <v>3</v>
      </c>
      <c r="F26" s="38">
        <f t="shared" si="0"/>
        <v>0</v>
      </c>
      <c r="G26" s="8">
        <v>3</v>
      </c>
      <c r="H26" s="68">
        <v>2</v>
      </c>
      <c r="I26" s="38">
        <f t="shared" si="1"/>
        <v>6</v>
      </c>
      <c r="J26" s="8">
        <v>2</v>
      </c>
      <c r="K26" s="68">
        <v>1</v>
      </c>
      <c r="L26" s="40">
        <f t="shared" si="2"/>
        <v>2</v>
      </c>
      <c r="M26" s="13">
        <v>1</v>
      </c>
      <c r="N26" s="68">
        <v>3</v>
      </c>
      <c r="O26" s="38">
        <f t="shared" si="3"/>
        <v>3</v>
      </c>
      <c r="P26" s="8">
        <v>0</v>
      </c>
      <c r="Q26" s="67">
        <v>2</v>
      </c>
      <c r="R26" s="38">
        <f t="shared" si="4"/>
        <v>0</v>
      </c>
      <c r="S26" s="8">
        <v>2</v>
      </c>
      <c r="T26" s="68">
        <v>1</v>
      </c>
      <c r="U26" s="40">
        <f t="shared" si="5"/>
        <v>2</v>
      </c>
      <c r="V26" s="13">
        <v>5</v>
      </c>
      <c r="W26" s="68">
        <v>1.5</v>
      </c>
      <c r="X26" s="40">
        <f t="shared" si="6"/>
        <v>7.5</v>
      </c>
      <c r="Y26" s="16">
        <v>0</v>
      </c>
      <c r="Z26" s="68">
        <v>5</v>
      </c>
      <c r="AA26" s="40">
        <f t="shared" si="7"/>
        <v>0</v>
      </c>
      <c r="AB26" s="21">
        <f t="shared" si="8"/>
        <v>23.5</v>
      </c>
      <c r="AC26" s="69">
        <v>16</v>
      </c>
      <c r="AD26" s="70">
        <v>11</v>
      </c>
    </row>
    <row r="27" spans="3:30" ht="20.25" thickBot="1" thickTop="1">
      <c r="C27" s="10">
        <f>SUM(C11:C26)</f>
        <v>136</v>
      </c>
      <c r="D27" s="2">
        <f>SUM(D11:D26)</f>
        <v>23</v>
      </c>
      <c r="E27" s="2"/>
      <c r="F27" s="2"/>
      <c r="G27" s="2">
        <f>SUM(G11:G26)</f>
        <v>57</v>
      </c>
      <c r="H27" s="2"/>
      <c r="I27" s="2"/>
      <c r="J27" s="2">
        <f>SUM(J11:J26)</f>
        <v>60</v>
      </c>
      <c r="K27" s="2"/>
      <c r="L27" s="2"/>
      <c r="M27" s="2">
        <f>SUM(M11:M26)</f>
        <v>17</v>
      </c>
      <c r="N27" s="2"/>
      <c r="O27" s="2"/>
      <c r="P27" s="2">
        <f>SUM(P11:P26)</f>
        <v>28</v>
      </c>
      <c r="Q27" s="2"/>
      <c r="R27" s="2"/>
      <c r="S27" s="2">
        <f>SUM(S11:S26)</f>
        <v>35</v>
      </c>
      <c r="T27" s="2"/>
      <c r="U27" s="2"/>
      <c r="V27" s="2">
        <f>SUM(V11:V26)</f>
        <v>76</v>
      </c>
      <c r="W27" s="2"/>
      <c r="X27" s="2"/>
      <c r="Y27" s="2">
        <f>SUM(Y11:Y26)</f>
        <v>32</v>
      </c>
      <c r="Z27" s="2"/>
      <c r="AA27" s="2"/>
      <c r="AB27" s="10"/>
      <c r="AC27" s="10" t="s">
        <v>48</v>
      </c>
      <c r="AD27" s="42">
        <f>SUM(AD11:AD26)</f>
        <v>192</v>
      </c>
    </row>
  </sheetData>
  <sheetProtection/>
  <mergeCells count="6">
    <mergeCell ref="B3:AB3"/>
    <mergeCell ref="B5:AB5"/>
    <mergeCell ref="D7:L7"/>
    <mergeCell ref="M7:U7"/>
    <mergeCell ref="Y7:AA7"/>
    <mergeCell ref="V7:X7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6" zoomScaleNormal="86"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16384" width="9.140625" style="1" customWidth="1"/>
  </cols>
  <sheetData/>
  <sheetProtection/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0">
      <selection activeCell="A10" sqref="A1:IV16384"/>
    </sheetView>
  </sheetViews>
  <sheetFormatPr defaultColWidth="9.140625" defaultRowHeight="15"/>
  <cols>
    <col min="4" max="14" width="9.140625" style="34" customWidth="1"/>
  </cols>
  <sheetData/>
  <sheetProtection/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4">
      <selection activeCell="A4" sqref="A1:IV1638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2009-09-09T09:18:15Z</cp:lastPrinted>
  <dcterms:created xsi:type="dcterms:W3CDTF">2006-09-22T13:37:51Z</dcterms:created>
  <dcterms:modified xsi:type="dcterms:W3CDTF">2009-11-02T10:31:56Z</dcterms:modified>
  <cp:category/>
  <cp:version/>
  <cp:contentType/>
  <cp:contentStatus/>
</cp:coreProperties>
</file>