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chłopcy 2008" sheetId="1" r:id="rId1"/>
    <sheet name="dziewczęta 2008" sheetId="2" r:id="rId2"/>
    <sheet name="32 chłopców" sheetId="3" r:id="rId3"/>
    <sheet name="32 dziewczynki" sheetId="4" r:id="rId4"/>
  </sheets>
  <definedNames/>
  <calcPr fullCalcOnLoad="1"/>
</workbook>
</file>

<file path=xl/sharedStrings.xml><?xml version="1.0" encoding="utf-8"?>
<sst xmlns="http://schemas.openxmlformats.org/spreadsheetml/2006/main" count="408" uniqueCount="204">
  <si>
    <t>miejsce</t>
  </si>
  <si>
    <t>punkty za</t>
  </si>
  <si>
    <t>190-194,5</t>
  </si>
  <si>
    <t>185-189,5</t>
  </si>
  <si>
    <t>ilość</t>
  </si>
  <si>
    <t>współcz</t>
  </si>
  <si>
    <t>suma</t>
  </si>
  <si>
    <t>dolnośląskie</t>
  </si>
  <si>
    <t>WZROST</t>
  </si>
  <si>
    <t>WYSKOK DOSIĘŻNY</t>
  </si>
  <si>
    <t>325-329,5</t>
  </si>
  <si>
    <t>320-324,5</t>
  </si>
  <si>
    <t>TURNIEJ</t>
  </si>
  <si>
    <t>zawod.</t>
  </si>
  <si>
    <t>POWOŁANI NA KAMPY</t>
  </si>
  <si>
    <t>KLUBY</t>
  </si>
  <si>
    <t>SUMA</t>
  </si>
  <si>
    <t>P-ÓW</t>
  </si>
  <si>
    <t>WOJEWÓDZTWO</t>
  </si>
  <si>
    <t>LP</t>
  </si>
  <si>
    <t>MIEJSCE</t>
  </si>
  <si>
    <t>W</t>
  </si>
  <si>
    <t>T.N.O.</t>
  </si>
  <si>
    <t>x ≥ 195</t>
  </si>
  <si>
    <t>x ≥ 330</t>
  </si>
  <si>
    <t>mazowieckie</t>
  </si>
  <si>
    <t>lubuskie</t>
  </si>
  <si>
    <t>lubelskie</t>
  </si>
  <si>
    <t>warmińsko-mazur.</t>
  </si>
  <si>
    <t>podkarpackie</t>
  </si>
  <si>
    <t>pomorskie</t>
  </si>
  <si>
    <t>kujawsko-pomor.</t>
  </si>
  <si>
    <t>śląskie</t>
  </si>
  <si>
    <t>podlaskie</t>
  </si>
  <si>
    <t>świętokrzyskie</t>
  </si>
  <si>
    <t>opolskie</t>
  </si>
  <si>
    <t>łódzkie</t>
  </si>
  <si>
    <t>małopolskie</t>
  </si>
  <si>
    <t>wielkopolskie</t>
  </si>
  <si>
    <t>[ 3 ]</t>
  </si>
  <si>
    <t>[ 2 ]</t>
  </si>
  <si>
    <t>[ 1 ]</t>
  </si>
  <si>
    <t>[ 1,5 ]</t>
  </si>
  <si>
    <t>[ 5 ]</t>
  </si>
  <si>
    <t>p-ów</t>
  </si>
  <si>
    <t xml:space="preserve">RANKING WOJEWÓDZTW </t>
  </si>
  <si>
    <t>TURNIEJ NADZIEI OLIMPIJSKICH CHŁOPCÓW - SPAŁA 9-12.10.2008</t>
  </si>
  <si>
    <t>ILOŚĆ</t>
  </si>
  <si>
    <t>w 2009 r.</t>
  </si>
  <si>
    <t>SUMA:</t>
  </si>
  <si>
    <t xml:space="preserve"> 1 - 9</t>
  </si>
  <si>
    <t>ZAWOD.</t>
  </si>
  <si>
    <t>zachodniopomor.</t>
  </si>
  <si>
    <t>TURNIEJ NADZIEI OLIMPIJSKICH DZIEWCZĄT - MILICZ 23-26.10.2008</t>
  </si>
  <si>
    <t>x ≥ 185</t>
  </si>
  <si>
    <t>180-184,5</t>
  </si>
  <si>
    <t>175-179,5</t>
  </si>
  <si>
    <t>x ≥ 290</t>
  </si>
  <si>
    <t>285-289,5</t>
  </si>
  <si>
    <t>280-284,5</t>
  </si>
  <si>
    <t xml:space="preserve">TURNIEJ "NADZIEI OLIMPIJSKICH"   MILICZ  2008 R. </t>
  </si>
  <si>
    <t>Zawodniczki powołane* na konsultację naborową do Reprezentacji Polski Kadetek SPAŁA - 17-23.11.2008</t>
  </si>
  <si>
    <t>l.p.</t>
  </si>
  <si>
    <t>województwo</t>
  </si>
  <si>
    <t>Nazwisko i imię</t>
  </si>
  <si>
    <t>wzrost</t>
  </si>
  <si>
    <t>waga</t>
  </si>
  <si>
    <t>zasięg jednorącz</t>
  </si>
  <si>
    <t>wyskok</t>
  </si>
  <si>
    <t>zasięg oburącz</t>
  </si>
  <si>
    <t>rzut p.lek.</t>
  </si>
  <si>
    <t>koperta</t>
  </si>
  <si>
    <t>start zatrzymany</t>
  </si>
  <si>
    <t>start lotny</t>
  </si>
  <si>
    <t>uwagi</t>
  </si>
  <si>
    <t>(cm)</t>
  </si>
  <si>
    <t>(kg)</t>
  </si>
  <si>
    <t>stojąc</t>
  </si>
  <si>
    <t>z rozb.</t>
  </si>
  <si>
    <t>z miejsca</t>
  </si>
  <si>
    <t>1 kg (cm)</t>
  </si>
  <si>
    <t>z lewej</t>
  </si>
  <si>
    <t>z prawej</t>
  </si>
  <si>
    <t>t  [s]</t>
  </si>
  <si>
    <t>v  [km/h]</t>
  </si>
  <si>
    <t>Wieczorek Aleksandra</t>
  </si>
  <si>
    <t>Robel Martynika</t>
  </si>
  <si>
    <t>wyróżnienie</t>
  </si>
  <si>
    <t>Molska Ilona</t>
  </si>
  <si>
    <t>Szymańska Karolina</t>
  </si>
  <si>
    <t>Wójcik Aleksandra</t>
  </si>
  <si>
    <t>Wyróżnienie-TV</t>
  </si>
  <si>
    <t>kujawsko-pomorskie</t>
  </si>
  <si>
    <t>Szostak Katarzyna</t>
  </si>
  <si>
    <t>Szambelan Kinga</t>
  </si>
  <si>
    <t>Głaz Paulina</t>
  </si>
  <si>
    <t>Tobiasz Ewelina</t>
  </si>
  <si>
    <t>Przybyło Ewelina</t>
  </si>
  <si>
    <t>Bakuła Agnieszka</t>
  </si>
  <si>
    <t>Chojnacka Iga</t>
  </si>
  <si>
    <t>Otto Aleksandra</t>
  </si>
  <si>
    <t>Mazur Gabriela</t>
  </si>
  <si>
    <t>Grzegorczyk Iwona</t>
  </si>
  <si>
    <t>Mikołajewska Aleksandra</t>
  </si>
  <si>
    <t>Łapin Zuzanna</t>
  </si>
  <si>
    <t>Sławik Magdalena</t>
  </si>
  <si>
    <t>Kuziak Magdalena</t>
  </si>
  <si>
    <t>Flakus Patrycja</t>
  </si>
  <si>
    <t>Blachura Justyna</t>
  </si>
  <si>
    <t>Prokop Joanna</t>
  </si>
  <si>
    <t>Więzik Weronika</t>
  </si>
  <si>
    <t>Lipiec Aleksandra</t>
  </si>
  <si>
    <t>warmińsko-mazurskie</t>
  </si>
  <si>
    <t>Gierszewska Martyna</t>
  </si>
  <si>
    <t>Tchórzewska Monika</t>
  </si>
  <si>
    <t>Miechowicz Oriana</t>
  </si>
  <si>
    <t>Janicka Ewelina</t>
  </si>
  <si>
    <t>Pieścikowska Joanna</t>
  </si>
  <si>
    <t>zachodniopomorskie</t>
  </si>
  <si>
    <t>Kaczmarek Izabella</t>
  </si>
  <si>
    <t>*</t>
  </si>
  <si>
    <t>UWAGA: DODATKOWO ZOSTANĄ POWOŁANE W TERMINIE PÓŹNIEJSZYM 2 ZAWODNICZKI !!!</t>
  </si>
  <si>
    <t>Wyróżnieni  trenerzy</t>
  </si>
  <si>
    <t xml:space="preserve">Walasek Aneta  </t>
  </si>
  <si>
    <t>zestaw kina domowego</t>
  </si>
  <si>
    <t>Błaszczak Zbigniew</t>
  </si>
  <si>
    <t>TV</t>
  </si>
  <si>
    <t>Pomykalski Dariusz</t>
  </si>
  <si>
    <t>książka</t>
  </si>
  <si>
    <t>Staniucha Jan</t>
  </si>
  <si>
    <t>Polaszek Janusz</t>
  </si>
  <si>
    <t>Żołędziewski Szymon</t>
  </si>
  <si>
    <t xml:space="preserve">TURNIEJ "NADZIEI OLIMPIJSKICH"   SPAŁA  2008 R. </t>
  </si>
  <si>
    <t>Zawodnicy powołani na konsultację naborową do Reprezentacji Polski Kadetów -Spała - 17-23.11.2008</t>
  </si>
  <si>
    <t>1 kg (m)</t>
  </si>
  <si>
    <t>z lewej (s)</t>
  </si>
  <si>
    <t>z prawej (s)</t>
  </si>
  <si>
    <t>Superlak Michał</t>
  </si>
  <si>
    <t>Białecki Michał</t>
  </si>
  <si>
    <t>Barabach Bartosz</t>
  </si>
  <si>
    <t>kujawsko-pomorsk</t>
  </si>
  <si>
    <t>Wise  Łukasz</t>
  </si>
  <si>
    <t>Kamiński Marek</t>
  </si>
  <si>
    <t>Kowerda Marcin</t>
  </si>
  <si>
    <t>Kozioł Kamil</t>
  </si>
  <si>
    <t>Sławiński Adrian</t>
  </si>
  <si>
    <t>Sęk Piotr</t>
  </si>
  <si>
    <t>Orczyk Piotr</t>
  </si>
  <si>
    <t>Góra Marcin</t>
  </si>
  <si>
    <t>Hernik Piotr</t>
  </si>
  <si>
    <t>Wachnik Jakub</t>
  </si>
  <si>
    <t>82.5</t>
  </si>
  <si>
    <t>Żebrowski Rafał</t>
  </si>
  <si>
    <t>Karpienia Wiktor</t>
  </si>
  <si>
    <t>Łapszyński Łukasz</t>
  </si>
  <si>
    <t>Mucha Konrad</t>
  </si>
  <si>
    <t>Madej Maciej</t>
  </si>
  <si>
    <t>Kosiek Jakub</t>
  </si>
  <si>
    <t>Makar Jakub</t>
  </si>
  <si>
    <t>Gajowczyk Kacper</t>
  </si>
  <si>
    <t>Bogdanowicz Patryk</t>
  </si>
  <si>
    <t>Stolc Sławomir</t>
  </si>
  <si>
    <t>Zaborowski Michał</t>
  </si>
  <si>
    <t>Kaczyński Michał</t>
  </si>
  <si>
    <t>Bucki Adrian</t>
  </si>
  <si>
    <t>Paprocki Jarosław</t>
  </si>
  <si>
    <t>Wagner Jakub</t>
  </si>
  <si>
    <t>Luks Bartosz</t>
  </si>
  <si>
    <t>warmińsko-mazursk</t>
  </si>
  <si>
    <t>Urbanowicz Jakub</t>
  </si>
  <si>
    <t>Kowalewski Kornel</t>
  </si>
  <si>
    <t>Wysocki Jacek</t>
  </si>
  <si>
    <t>Nagrody indywidualne</t>
  </si>
  <si>
    <t>Nagrodzeni trenerzy</t>
  </si>
  <si>
    <t>wojew.</t>
  </si>
  <si>
    <t>Nagrodzeni zawodnicy</t>
  </si>
  <si>
    <t>Nazwisko</t>
  </si>
  <si>
    <t>Imię</t>
  </si>
  <si>
    <t>imię</t>
  </si>
  <si>
    <t xml:space="preserve">Kowalski </t>
  </si>
  <si>
    <t>Adam</t>
  </si>
  <si>
    <t>Gajowczyk</t>
  </si>
  <si>
    <t>Kacper</t>
  </si>
  <si>
    <t>Pruski</t>
  </si>
  <si>
    <t>Jarosław</t>
  </si>
  <si>
    <t>pomor</t>
  </si>
  <si>
    <t>Wagner</t>
  </si>
  <si>
    <t>Jakub</t>
  </si>
  <si>
    <t xml:space="preserve">Stępczyński </t>
  </si>
  <si>
    <t>Mariusz</t>
  </si>
  <si>
    <t>mazow</t>
  </si>
  <si>
    <t>Kaczyński</t>
  </si>
  <si>
    <t>Michał</t>
  </si>
  <si>
    <t>Łoza</t>
  </si>
  <si>
    <t>Artur</t>
  </si>
  <si>
    <t>podk</t>
  </si>
  <si>
    <t xml:space="preserve">Łapszyński </t>
  </si>
  <si>
    <t>Łukasz</t>
  </si>
  <si>
    <t>Mucha</t>
  </si>
  <si>
    <t>Konrad</t>
  </si>
  <si>
    <t>podkarp</t>
  </si>
  <si>
    <t>Orczyk</t>
  </si>
  <si>
    <t>Piotr</t>
  </si>
  <si>
    <t>Łodzkie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</si>
</sst>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8"/>
      <color indexed="8"/>
      <name val="Arial Narrow"/>
      <family val="2"/>
    </font>
    <font>
      <b/>
      <sz val="14"/>
      <color indexed="10"/>
      <name val="Arial Narrow"/>
      <family val="2"/>
    </font>
    <font>
      <i/>
      <sz val="11"/>
      <color indexed="30"/>
      <name val="Arial Narrow"/>
      <family val="2"/>
    </font>
    <font>
      <sz val="18"/>
      <color indexed="8"/>
      <name val="Arial Narrow"/>
      <family val="2"/>
    </font>
    <font>
      <i/>
      <sz val="18"/>
      <color indexed="30"/>
      <name val="Arial Narrow"/>
      <family val="2"/>
    </font>
    <font>
      <b/>
      <sz val="18"/>
      <color indexed="10"/>
      <name val="Arial Narrow"/>
      <family val="2"/>
    </font>
    <font>
      <b/>
      <sz val="20"/>
      <color indexed="8"/>
      <name val="Arial Narrow"/>
      <family val="2"/>
    </font>
    <font>
      <sz val="16"/>
      <color indexed="8"/>
      <name val="Arial Narrow"/>
      <family val="2"/>
    </font>
    <font>
      <b/>
      <sz val="16"/>
      <color indexed="8"/>
      <name val="Arial Narrow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8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rgb="FFFF0000"/>
      <name val="Arial Narrow"/>
      <family val="2"/>
    </font>
    <font>
      <sz val="14"/>
      <color theme="1"/>
      <name val="Arial Narrow"/>
      <family val="2"/>
    </font>
    <font>
      <i/>
      <sz val="11"/>
      <color rgb="FF0070C0"/>
      <name val="Arial Narrow"/>
      <family val="2"/>
    </font>
    <font>
      <sz val="18"/>
      <color theme="1"/>
      <name val="Arial Narrow"/>
      <family val="2"/>
    </font>
    <font>
      <i/>
      <sz val="18"/>
      <color rgb="FF0070C0"/>
      <name val="Arial Narrow"/>
      <family val="2"/>
    </font>
    <font>
      <b/>
      <sz val="18"/>
      <color rgb="FFFF0000"/>
      <name val="Arial Narrow"/>
      <family val="2"/>
    </font>
    <font>
      <b/>
      <sz val="20"/>
      <color theme="1"/>
      <name val="Arial Narrow"/>
      <family val="2"/>
    </font>
    <font>
      <sz val="16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/>
      <bottom style="thin"/>
    </border>
    <border>
      <left style="double"/>
      <right style="thin"/>
      <top/>
      <bottom style="double"/>
    </border>
    <border>
      <left style="medium"/>
      <right style="thin"/>
      <top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 style="thin"/>
    </border>
    <border>
      <left style="medium"/>
      <right style="double"/>
      <top style="double"/>
      <bottom style="thin"/>
    </border>
    <border>
      <left style="double"/>
      <right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/>
      <bottom style="thin"/>
    </border>
    <border>
      <left style="double"/>
      <right style="medium"/>
      <top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medium"/>
      <top style="double"/>
      <bottom/>
    </border>
    <border>
      <left style="medium"/>
      <right style="double"/>
      <top style="double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medium"/>
      <right style="double"/>
      <top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/>
      <bottom style="double"/>
    </border>
    <border>
      <left style="thin"/>
      <right style="double"/>
      <top/>
      <bottom style="thin"/>
    </border>
    <border>
      <left style="thin"/>
      <right style="double"/>
      <top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/>
    </border>
    <border>
      <left style="medium"/>
      <right style="double"/>
      <top style="thin"/>
      <bottom/>
    </border>
    <border>
      <left style="double"/>
      <right style="double"/>
      <top style="double"/>
      <bottom/>
    </border>
    <border>
      <left style="double"/>
      <right style="double"/>
      <top/>
      <bottom style="thin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double"/>
      <right style="double"/>
      <top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2" fillId="33" borderId="14" xfId="0" applyFont="1" applyFill="1" applyBorder="1" applyAlignment="1">
      <alignment horizontal="center"/>
    </xf>
    <xf numFmtId="0" fontId="52" fillId="34" borderId="14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2" fillId="35" borderId="17" xfId="0" applyFont="1" applyFill="1" applyBorder="1" applyAlignment="1">
      <alignment horizontal="center"/>
    </xf>
    <xf numFmtId="0" fontId="52" fillId="35" borderId="18" xfId="0" applyFont="1" applyFill="1" applyBorder="1" applyAlignment="1">
      <alignment horizontal="center"/>
    </xf>
    <xf numFmtId="0" fontId="52" fillId="33" borderId="19" xfId="0" applyFont="1" applyFill="1" applyBorder="1" applyAlignment="1">
      <alignment horizontal="center"/>
    </xf>
    <xf numFmtId="0" fontId="52" fillId="34" borderId="19" xfId="0" applyFont="1" applyFill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8" xfId="0" applyFont="1" applyFill="1" applyBorder="1" applyAlignment="1">
      <alignment horizontal="center"/>
    </xf>
    <xf numFmtId="0" fontId="52" fillId="37" borderId="17" xfId="0" applyFont="1" applyFill="1" applyBorder="1" applyAlignment="1">
      <alignment horizontal="center"/>
    </xf>
    <xf numFmtId="0" fontId="52" fillId="37" borderId="18" xfId="0" applyFont="1" applyFill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5" fillId="38" borderId="26" xfId="0" applyFont="1" applyFill="1" applyBorder="1" applyAlignment="1">
      <alignment horizontal="center"/>
    </xf>
    <xf numFmtId="0" fontId="55" fillId="38" borderId="27" xfId="0" applyFont="1" applyFill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53" fillId="0" borderId="33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56" fillId="0" borderId="34" xfId="0" applyFont="1" applyBorder="1" applyAlignment="1">
      <alignment/>
    </xf>
    <xf numFmtId="0" fontId="56" fillId="0" borderId="35" xfId="0" applyFont="1" applyBorder="1" applyAlignment="1">
      <alignment horizontal="center"/>
    </xf>
    <xf numFmtId="0" fontId="56" fillId="0" borderId="25" xfId="0" applyFont="1" applyBorder="1" applyAlignment="1">
      <alignment/>
    </xf>
    <xf numFmtId="0" fontId="56" fillId="0" borderId="36" xfId="0" applyFont="1" applyBorder="1" applyAlignment="1">
      <alignment horizontal="center"/>
    </xf>
    <xf numFmtId="0" fontId="56" fillId="0" borderId="37" xfId="0" applyFont="1" applyBorder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38" xfId="0" applyFont="1" applyBorder="1" applyAlignment="1">
      <alignment horizontal="center"/>
    </xf>
    <xf numFmtId="0" fontId="58" fillId="0" borderId="39" xfId="0" applyFont="1" applyBorder="1" applyAlignment="1">
      <alignment horizontal="center"/>
    </xf>
    <xf numFmtId="0" fontId="58" fillId="0" borderId="40" xfId="0" applyFont="1" applyBorder="1" applyAlignment="1">
      <alignment horizontal="center"/>
    </xf>
    <xf numFmtId="0" fontId="58" fillId="0" borderId="41" xfId="0" applyFont="1" applyBorder="1" applyAlignment="1">
      <alignment horizontal="center"/>
    </xf>
    <xf numFmtId="0" fontId="57" fillId="39" borderId="29" xfId="0" applyFont="1" applyFill="1" applyBorder="1" applyAlignment="1">
      <alignment horizontal="center"/>
    </xf>
    <xf numFmtId="0" fontId="57" fillId="39" borderId="42" xfId="0" applyFont="1" applyFill="1" applyBorder="1" applyAlignment="1">
      <alignment horizontal="center"/>
    </xf>
    <xf numFmtId="0" fontId="53" fillId="0" borderId="43" xfId="0" applyFont="1" applyBorder="1" applyAlignment="1">
      <alignment horizontal="center"/>
    </xf>
    <xf numFmtId="0" fontId="59" fillId="0" borderId="43" xfId="0" applyFont="1" applyBorder="1" applyAlignment="1">
      <alignment horizontal="center"/>
    </xf>
    <xf numFmtId="0" fontId="59" fillId="0" borderId="44" xfId="0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45" xfId="0" applyFont="1" applyBorder="1" applyAlignment="1">
      <alignment horizontal="center"/>
    </xf>
    <xf numFmtId="0" fontId="54" fillId="0" borderId="46" xfId="0" applyFont="1" applyBorder="1" applyAlignment="1">
      <alignment horizontal="center"/>
    </xf>
    <xf numFmtId="0" fontId="54" fillId="0" borderId="47" xfId="0" applyFont="1" applyBorder="1" applyAlignment="1">
      <alignment horizontal="center"/>
    </xf>
    <xf numFmtId="0" fontId="54" fillId="0" borderId="48" xfId="0" applyFont="1" applyBorder="1" applyAlignment="1">
      <alignment horizontal="center"/>
    </xf>
    <xf numFmtId="0" fontId="54" fillId="0" borderId="49" xfId="0" applyFont="1" applyBorder="1" applyAlignment="1">
      <alignment horizontal="center"/>
    </xf>
    <xf numFmtId="0" fontId="54" fillId="0" borderId="50" xfId="0" applyFont="1" applyBorder="1" applyAlignment="1">
      <alignment horizontal="center"/>
    </xf>
    <xf numFmtId="0" fontId="54" fillId="0" borderId="51" xfId="0" applyFont="1" applyBorder="1" applyAlignment="1">
      <alignment horizontal="center"/>
    </xf>
    <xf numFmtId="0" fontId="53" fillId="0" borderId="52" xfId="0" applyFont="1" applyBorder="1" applyAlignment="1">
      <alignment horizontal="center"/>
    </xf>
    <xf numFmtId="0" fontId="54" fillId="0" borderId="53" xfId="0" applyFont="1" applyBorder="1" applyAlignment="1">
      <alignment horizontal="center"/>
    </xf>
    <xf numFmtId="0" fontId="57" fillId="39" borderId="54" xfId="0" applyFont="1" applyFill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54" fillId="0" borderId="55" xfId="0" applyFont="1" applyBorder="1" applyAlignment="1">
      <alignment horizontal="center"/>
    </xf>
    <xf numFmtId="0" fontId="54" fillId="0" borderId="56" xfId="0" applyFont="1" applyBorder="1" applyAlignment="1">
      <alignment horizontal="center"/>
    </xf>
    <xf numFmtId="0" fontId="54" fillId="0" borderId="57" xfId="0" applyFont="1" applyBorder="1" applyAlignment="1">
      <alignment horizontal="center"/>
    </xf>
    <xf numFmtId="0" fontId="54" fillId="0" borderId="58" xfId="0" applyFont="1" applyBorder="1" applyAlignment="1">
      <alignment horizontal="center"/>
    </xf>
    <xf numFmtId="0" fontId="54" fillId="0" borderId="59" xfId="0" applyFont="1" applyBorder="1" applyAlignment="1">
      <alignment horizontal="center"/>
    </xf>
    <xf numFmtId="0" fontId="54" fillId="0" borderId="60" xfId="0" applyFont="1" applyBorder="1" applyAlignment="1">
      <alignment horizontal="center"/>
    </xf>
    <xf numFmtId="0" fontId="54" fillId="0" borderId="61" xfId="0" applyFont="1" applyBorder="1" applyAlignment="1">
      <alignment horizontal="center"/>
    </xf>
    <xf numFmtId="0" fontId="53" fillId="0" borderId="57" xfId="0" applyFont="1" applyBorder="1" applyAlignment="1">
      <alignment horizontal="center"/>
    </xf>
    <xf numFmtId="0" fontId="53" fillId="0" borderId="55" xfId="0" applyFont="1" applyBorder="1" applyAlignment="1">
      <alignment horizontal="center"/>
    </xf>
    <xf numFmtId="0" fontId="54" fillId="0" borderId="62" xfId="0" applyFont="1" applyBorder="1" applyAlignment="1">
      <alignment horizontal="center"/>
    </xf>
    <xf numFmtId="16" fontId="54" fillId="0" borderId="63" xfId="0" applyNumberFormat="1" applyFont="1" applyBorder="1" applyAlignment="1">
      <alignment horizontal="center"/>
    </xf>
    <xf numFmtId="0" fontId="60" fillId="0" borderId="64" xfId="0" applyFont="1" applyBorder="1" applyAlignment="1">
      <alignment horizontal="center"/>
    </xf>
    <xf numFmtId="0" fontId="60" fillId="0" borderId="65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61" fillId="0" borderId="34" xfId="0" applyFont="1" applyBorder="1" applyAlignment="1">
      <alignment horizontal="center"/>
    </xf>
    <xf numFmtId="0" fontId="61" fillId="0" borderId="25" xfId="0" applyFont="1" applyBorder="1" applyAlignment="1">
      <alignment horizontal="center"/>
    </xf>
    <xf numFmtId="0" fontId="61" fillId="0" borderId="37" xfId="0" applyFont="1" applyBorder="1" applyAlignment="1">
      <alignment horizontal="center"/>
    </xf>
    <xf numFmtId="0" fontId="57" fillId="0" borderId="43" xfId="0" applyFont="1" applyBorder="1" applyAlignment="1">
      <alignment horizontal="center"/>
    </xf>
    <xf numFmtId="0" fontId="57" fillId="0" borderId="66" xfId="0" applyFont="1" applyBorder="1" applyAlignment="1">
      <alignment horizontal="center"/>
    </xf>
    <xf numFmtId="0" fontId="59" fillId="0" borderId="66" xfId="0" applyFont="1" applyBorder="1" applyAlignment="1">
      <alignment horizontal="center"/>
    </xf>
    <xf numFmtId="0" fontId="56" fillId="40" borderId="35" xfId="0" applyFont="1" applyFill="1" applyBorder="1" applyAlignment="1">
      <alignment horizontal="center"/>
    </xf>
    <xf numFmtId="0" fontId="61" fillId="40" borderId="25" xfId="0" applyFont="1" applyFill="1" applyBorder="1" applyAlignment="1">
      <alignment horizontal="center"/>
    </xf>
    <xf numFmtId="0" fontId="59" fillId="40" borderId="43" xfId="0" applyFont="1" applyFill="1" applyBorder="1" applyAlignment="1">
      <alignment horizontal="center"/>
    </xf>
    <xf numFmtId="0" fontId="55" fillId="39" borderId="54" xfId="0" applyFont="1" applyFill="1" applyBorder="1" applyAlignment="1">
      <alignment horizontal="center"/>
    </xf>
    <xf numFmtId="0" fontId="61" fillId="35" borderId="17" xfId="0" applyFont="1" applyFill="1" applyBorder="1" applyAlignment="1">
      <alignment horizontal="center"/>
    </xf>
    <xf numFmtId="0" fontId="62" fillId="0" borderId="64" xfId="0" applyFont="1" applyBorder="1" applyAlignment="1">
      <alignment horizontal="center"/>
    </xf>
    <xf numFmtId="0" fontId="63" fillId="0" borderId="38" xfId="0" applyFont="1" applyBorder="1" applyAlignment="1">
      <alignment horizontal="center"/>
    </xf>
    <xf numFmtId="0" fontId="61" fillId="33" borderId="14" xfId="0" applyFont="1" applyFill="1" applyBorder="1" applyAlignment="1">
      <alignment horizontal="center"/>
    </xf>
    <xf numFmtId="0" fontId="61" fillId="34" borderId="14" xfId="0" applyFont="1" applyFill="1" applyBorder="1" applyAlignment="1">
      <alignment horizontal="center"/>
    </xf>
    <xf numFmtId="0" fontId="63" fillId="0" borderId="40" xfId="0" applyFont="1" applyBorder="1" applyAlignment="1">
      <alignment horizontal="center"/>
    </xf>
    <xf numFmtId="0" fontId="61" fillId="36" borderId="17" xfId="0" applyFont="1" applyFill="1" applyBorder="1" applyAlignment="1">
      <alignment horizontal="center"/>
    </xf>
    <xf numFmtId="0" fontId="61" fillId="37" borderId="17" xfId="0" applyFont="1" applyFill="1" applyBorder="1" applyAlignment="1">
      <alignment horizontal="center"/>
    </xf>
    <xf numFmtId="0" fontId="55" fillId="39" borderId="29" xfId="0" applyFont="1" applyFill="1" applyBorder="1" applyAlignment="1">
      <alignment horizontal="center"/>
    </xf>
    <xf numFmtId="0" fontId="55" fillId="40" borderId="29" xfId="0" applyFont="1" applyFill="1" applyBorder="1" applyAlignment="1">
      <alignment horizontal="center"/>
    </xf>
    <xf numFmtId="0" fontId="61" fillId="40" borderId="17" xfId="0" applyFont="1" applyFill="1" applyBorder="1" applyAlignment="1">
      <alignment horizontal="center"/>
    </xf>
    <xf numFmtId="0" fontId="62" fillId="40" borderId="64" xfId="0" applyFont="1" applyFill="1" applyBorder="1" applyAlignment="1">
      <alignment horizontal="center"/>
    </xf>
    <xf numFmtId="0" fontId="63" fillId="40" borderId="38" xfId="0" applyFont="1" applyFill="1" applyBorder="1" applyAlignment="1">
      <alignment horizontal="center"/>
    </xf>
    <xf numFmtId="0" fontId="61" fillId="40" borderId="14" xfId="0" applyFont="1" applyFill="1" applyBorder="1" applyAlignment="1">
      <alignment horizontal="center"/>
    </xf>
    <xf numFmtId="0" fontId="63" fillId="40" borderId="40" xfId="0" applyFont="1" applyFill="1" applyBorder="1" applyAlignment="1">
      <alignment horizontal="center"/>
    </xf>
    <xf numFmtId="0" fontId="55" fillId="39" borderId="42" xfId="0" applyFont="1" applyFill="1" applyBorder="1" applyAlignment="1">
      <alignment horizontal="center"/>
    </xf>
    <xf numFmtId="0" fontId="61" fillId="35" borderId="18" xfId="0" applyFont="1" applyFill="1" applyBorder="1" applyAlignment="1">
      <alignment horizontal="center"/>
    </xf>
    <xf numFmtId="0" fontId="62" fillId="0" borderId="65" xfId="0" applyFont="1" applyBorder="1" applyAlignment="1">
      <alignment horizontal="center"/>
    </xf>
    <xf numFmtId="0" fontId="63" fillId="0" borderId="39" xfId="0" applyFont="1" applyBorder="1" applyAlignment="1">
      <alignment horizontal="center"/>
    </xf>
    <xf numFmtId="0" fontId="61" fillId="33" borderId="19" xfId="0" applyFont="1" applyFill="1" applyBorder="1" applyAlignment="1">
      <alignment horizontal="center"/>
    </xf>
    <xf numFmtId="0" fontId="61" fillId="34" borderId="19" xfId="0" applyFont="1" applyFill="1" applyBorder="1" applyAlignment="1">
      <alignment horizontal="center"/>
    </xf>
    <xf numFmtId="0" fontId="63" fillId="0" borderId="41" xfId="0" applyFont="1" applyBorder="1" applyAlignment="1">
      <alignment horizontal="center"/>
    </xf>
    <xf numFmtId="0" fontId="61" fillId="36" borderId="18" xfId="0" applyFont="1" applyFill="1" applyBorder="1" applyAlignment="1">
      <alignment horizontal="center"/>
    </xf>
    <xf numFmtId="0" fontId="61" fillId="37" borderId="18" xfId="0" applyFont="1" applyFill="1" applyBorder="1" applyAlignment="1">
      <alignment horizontal="center"/>
    </xf>
    <xf numFmtId="0" fontId="64" fillId="38" borderId="26" xfId="0" applyFont="1" applyFill="1" applyBorder="1" applyAlignment="1">
      <alignment horizontal="center"/>
    </xf>
    <xf numFmtId="0" fontId="64" fillId="40" borderId="26" xfId="0" applyFont="1" applyFill="1" applyBorder="1" applyAlignment="1">
      <alignment horizontal="center"/>
    </xf>
    <xf numFmtId="0" fontId="64" fillId="38" borderId="27" xfId="0" applyFont="1" applyFill="1" applyBorder="1" applyAlignment="1">
      <alignment horizontal="center"/>
    </xf>
    <xf numFmtId="0" fontId="57" fillId="0" borderId="34" xfId="0" applyFont="1" applyBorder="1" applyAlignment="1">
      <alignment/>
    </xf>
    <xf numFmtId="0" fontId="57" fillId="0" borderId="25" xfId="0" applyFont="1" applyBorder="1" applyAlignment="1">
      <alignment/>
    </xf>
    <xf numFmtId="0" fontId="57" fillId="40" borderId="25" xfId="0" applyFont="1" applyFill="1" applyBorder="1" applyAlignment="1">
      <alignment/>
    </xf>
    <xf numFmtId="0" fontId="57" fillId="0" borderId="37" xfId="0" applyFont="1" applyBorder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64" xfId="0" applyBorder="1" applyAlignment="1">
      <alignment/>
    </xf>
    <xf numFmtId="0" fontId="0" fillId="0" borderId="0" xfId="0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7" fillId="0" borderId="67" xfId="0" applyFont="1" applyBorder="1" applyAlignment="1">
      <alignment horizontal="center"/>
    </xf>
    <xf numFmtId="0" fontId="67" fillId="0" borderId="68" xfId="0" applyFont="1" applyBorder="1" applyAlignment="1">
      <alignment horizontal="center"/>
    </xf>
    <xf numFmtId="0" fontId="67" fillId="0" borderId="69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6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67" fillId="0" borderId="13" xfId="0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53" fillId="0" borderId="70" xfId="0" applyFont="1" applyBorder="1" applyAlignment="1">
      <alignment horizontal="center"/>
    </xf>
    <xf numFmtId="0" fontId="53" fillId="0" borderId="71" xfId="0" applyFont="1" applyBorder="1" applyAlignment="1">
      <alignment horizontal="center"/>
    </xf>
    <xf numFmtId="0" fontId="53" fillId="0" borderId="72" xfId="0" applyFont="1" applyBorder="1" applyAlignment="1">
      <alignment horizontal="center"/>
    </xf>
    <xf numFmtId="0" fontId="53" fillId="0" borderId="73" xfId="0" applyFont="1" applyBorder="1" applyAlignment="1">
      <alignment horizontal="center"/>
    </xf>
    <xf numFmtId="0" fontId="53" fillId="0" borderId="74" xfId="0" applyFont="1" applyBorder="1" applyAlignment="1">
      <alignment horizontal="center"/>
    </xf>
    <xf numFmtId="0" fontId="53" fillId="0" borderId="75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67" fillId="0" borderId="76" xfId="0" applyFont="1" applyBorder="1" applyAlignment="1">
      <alignment horizontal="center"/>
    </xf>
    <xf numFmtId="0" fontId="67" fillId="0" borderId="7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67" fillId="0" borderId="78" xfId="0" applyFont="1" applyBorder="1" applyAlignment="1">
      <alignment horizontal="center"/>
    </xf>
    <xf numFmtId="0" fontId="67" fillId="0" borderId="79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27"/>
  <sheetViews>
    <sheetView zoomScale="79" zoomScaleNormal="79" zoomScalePageLayoutView="0" workbookViewId="0" topLeftCell="A1">
      <selection activeCell="AF16" sqref="AF16"/>
    </sheetView>
  </sheetViews>
  <sheetFormatPr defaultColWidth="9.140625" defaultRowHeight="15"/>
  <cols>
    <col min="1" max="1" width="5.00390625" style="11" customWidth="1"/>
    <col min="2" max="2" width="18.421875" style="1" customWidth="1"/>
    <col min="3" max="3" width="9.140625" style="1" customWidth="1"/>
    <col min="4" max="4" width="7.140625" style="1" customWidth="1"/>
    <col min="5" max="5" width="7.8515625" style="1" customWidth="1"/>
    <col min="6" max="6" width="5.7109375" style="1" customWidth="1"/>
    <col min="7" max="7" width="7.00390625" style="1" customWidth="1"/>
    <col min="8" max="8" width="7.8515625" style="1" customWidth="1"/>
    <col min="9" max="9" width="5.7109375" style="1" customWidth="1"/>
    <col min="10" max="10" width="7.00390625" style="1" customWidth="1"/>
    <col min="11" max="11" width="7.7109375" style="1" customWidth="1"/>
    <col min="12" max="12" width="5.57421875" style="1" customWidth="1"/>
    <col min="13" max="13" width="7.00390625" style="1" customWidth="1"/>
    <col min="14" max="14" width="7.7109375" style="1" customWidth="1"/>
    <col min="15" max="15" width="5.57421875" style="1" customWidth="1"/>
    <col min="16" max="16" width="7.140625" style="1" customWidth="1"/>
    <col min="17" max="17" width="7.7109375" style="1" customWidth="1"/>
    <col min="18" max="18" width="5.57421875" style="1" customWidth="1"/>
    <col min="19" max="19" width="7.00390625" style="1" customWidth="1"/>
    <col min="20" max="20" width="7.7109375" style="1" customWidth="1"/>
    <col min="21" max="21" width="5.57421875" style="1" customWidth="1"/>
    <col min="22" max="22" width="7.00390625" style="1" customWidth="1"/>
    <col min="23" max="23" width="7.7109375" style="1" customWidth="1"/>
    <col min="24" max="24" width="5.57421875" style="1" customWidth="1"/>
    <col min="25" max="25" width="7.140625" style="1" customWidth="1"/>
    <col min="26" max="26" width="7.7109375" style="1" customWidth="1"/>
    <col min="27" max="27" width="5.57421875" style="1" customWidth="1"/>
    <col min="28" max="28" width="9.28125" style="1" customWidth="1"/>
    <col min="29" max="29" width="8.57421875" style="1" customWidth="1"/>
    <col min="30" max="16384" width="9.140625" style="1" customWidth="1"/>
  </cols>
  <sheetData>
    <row r="3" spans="1:28" s="43" customFormat="1" ht="18">
      <c r="A3" s="42"/>
      <c r="B3" s="146" t="s">
        <v>45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</row>
    <row r="4" spans="1:28" s="43" customFormat="1" ht="10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8">
      <c r="A5" s="42"/>
      <c r="B5" s="146" t="s">
        <v>46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</row>
    <row r="6" ht="17.25" thickBot="1">
      <c r="C6" s="10"/>
    </row>
    <row r="7" spans="1:30" s="2" customFormat="1" ht="22.5" customHeight="1" thickBot="1" thickTop="1">
      <c r="A7" s="32"/>
      <c r="B7" s="33"/>
      <c r="C7" s="30" t="s">
        <v>12</v>
      </c>
      <c r="D7" s="140" t="s">
        <v>8</v>
      </c>
      <c r="E7" s="141"/>
      <c r="F7" s="141"/>
      <c r="G7" s="141"/>
      <c r="H7" s="141"/>
      <c r="I7" s="141"/>
      <c r="J7" s="141"/>
      <c r="K7" s="141"/>
      <c r="L7" s="142"/>
      <c r="M7" s="140" t="s">
        <v>9</v>
      </c>
      <c r="N7" s="141"/>
      <c r="O7" s="141"/>
      <c r="P7" s="141"/>
      <c r="Q7" s="141"/>
      <c r="R7" s="141"/>
      <c r="S7" s="141"/>
      <c r="T7" s="141"/>
      <c r="U7" s="142"/>
      <c r="V7" s="143" t="s">
        <v>15</v>
      </c>
      <c r="W7" s="144"/>
      <c r="X7" s="145"/>
      <c r="Y7" s="143" t="s">
        <v>14</v>
      </c>
      <c r="Z7" s="144"/>
      <c r="AA7" s="145"/>
      <c r="AB7" s="24" t="s">
        <v>16</v>
      </c>
      <c r="AC7" s="25" t="s">
        <v>20</v>
      </c>
      <c r="AD7" s="50" t="s">
        <v>47</v>
      </c>
    </row>
    <row r="8" spans="1:30" s="2" customFormat="1" ht="22.5" customHeight="1" thickBot="1" thickTop="1">
      <c r="A8" s="34" t="s">
        <v>19</v>
      </c>
      <c r="B8" s="35" t="s">
        <v>18</v>
      </c>
      <c r="C8" s="31" t="s">
        <v>1</v>
      </c>
      <c r="D8" s="12" t="s">
        <v>4</v>
      </c>
      <c r="E8" s="4" t="s">
        <v>5</v>
      </c>
      <c r="F8" s="5" t="s">
        <v>6</v>
      </c>
      <c r="G8" s="3" t="s">
        <v>4</v>
      </c>
      <c r="H8" s="4" t="s">
        <v>5</v>
      </c>
      <c r="I8" s="5" t="s">
        <v>6</v>
      </c>
      <c r="J8" s="3" t="s">
        <v>4</v>
      </c>
      <c r="K8" s="4" t="s">
        <v>5</v>
      </c>
      <c r="L8" s="13" t="s">
        <v>6</v>
      </c>
      <c r="M8" s="12" t="s">
        <v>4</v>
      </c>
      <c r="N8" s="4" t="s">
        <v>5</v>
      </c>
      <c r="O8" s="5" t="s">
        <v>6</v>
      </c>
      <c r="P8" s="3" t="s">
        <v>4</v>
      </c>
      <c r="Q8" s="4" t="s">
        <v>5</v>
      </c>
      <c r="R8" s="5" t="s">
        <v>6</v>
      </c>
      <c r="S8" s="3" t="s">
        <v>4</v>
      </c>
      <c r="T8" s="4" t="s">
        <v>5</v>
      </c>
      <c r="U8" s="13" t="s">
        <v>6</v>
      </c>
      <c r="V8" s="18" t="s">
        <v>4</v>
      </c>
      <c r="W8" s="6" t="s">
        <v>5</v>
      </c>
      <c r="X8" s="19" t="s">
        <v>6</v>
      </c>
      <c r="Y8" s="18" t="s">
        <v>4</v>
      </c>
      <c r="Z8" s="6" t="s">
        <v>5</v>
      </c>
      <c r="AA8" s="19" t="s">
        <v>6</v>
      </c>
      <c r="AB8" s="26" t="s">
        <v>17</v>
      </c>
      <c r="AC8" s="27" t="s">
        <v>21</v>
      </c>
      <c r="AD8" s="50" t="s">
        <v>51</v>
      </c>
    </row>
    <row r="9" spans="1:30" s="7" customFormat="1" ht="22.5" customHeight="1" thickBot="1" thickTop="1">
      <c r="A9" s="53"/>
      <c r="B9" s="54"/>
      <c r="C9" s="55" t="s">
        <v>0</v>
      </c>
      <c r="D9" s="56" t="s">
        <v>23</v>
      </c>
      <c r="E9" s="57" t="s">
        <v>39</v>
      </c>
      <c r="F9" s="58" t="s">
        <v>44</v>
      </c>
      <c r="G9" s="59" t="s">
        <v>2</v>
      </c>
      <c r="H9" s="57" t="s">
        <v>40</v>
      </c>
      <c r="I9" s="58" t="s">
        <v>44</v>
      </c>
      <c r="J9" s="59" t="s">
        <v>3</v>
      </c>
      <c r="K9" s="57" t="s">
        <v>41</v>
      </c>
      <c r="L9" s="60" t="s">
        <v>44</v>
      </c>
      <c r="M9" s="56" t="s">
        <v>24</v>
      </c>
      <c r="N9" s="57" t="s">
        <v>39</v>
      </c>
      <c r="O9" s="58" t="s">
        <v>44</v>
      </c>
      <c r="P9" s="59" t="s">
        <v>10</v>
      </c>
      <c r="Q9" s="57" t="s">
        <v>40</v>
      </c>
      <c r="R9" s="58" t="s">
        <v>44</v>
      </c>
      <c r="S9" s="59" t="s">
        <v>11</v>
      </c>
      <c r="T9" s="57" t="s">
        <v>41</v>
      </c>
      <c r="U9" s="60" t="s">
        <v>44</v>
      </c>
      <c r="V9" s="56"/>
      <c r="W9" s="57" t="s">
        <v>42</v>
      </c>
      <c r="X9" s="60" t="s">
        <v>44</v>
      </c>
      <c r="Y9" s="56" t="s">
        <v>13</v>
      </c>
      <c r="Z9" s="57" t="s">
        <v>43</v>
      </c>
      <c r="AA9" s="60" t="s">
        <v>44</v>
      </c>
      <c r="AB9" s="61"/>
      <c r="AC9" s="62" t="s">
        <v>22</v>
      </c>
      <c r="AD9" s="63" t="s">
        <v>48</v>
      </c>
    </row>
    <row r="10" spans="1:30" s="7" customFormat="1" ht="12" customHeight="1" thickBot="1">
      <c r="A10" s="65"/>
      <c r="B10" s="66"/>
      <c r="C10" s="67">
        <v>1</v>
      </c>
      <c r="D10" s="68"/>
      <c r="E10" s="69"/>
      <c r="F10" s="70">
        <v>2</v>
      </c>
      <c r="G10" s="71"/>
      <c r="H10" s="69"/>
      <c r="I10" s="70">
        <v>3</v>
      </c>
      <c r="J10" s="71"/>
      <c r="K10" s="69"/>
      <c r="L10" s="72">
        <v>4</v>
      </c>
      <c r="M10" s="68"/>
      <c r="N10" s="69"/>
      <c r="O10" s="70">
        <v>5</v>
      </c>
      <c r="P10" s="71"/>
      <c r="Q10" s="69"/>
      <c r="R10" s="70">
        <v>6</v>
      </c>
      <c r="S10" s="71"/>
      <c r="T10" s="69"/>
      <c r="U10" s="72">
        <v>7</v>
      </c>
      <c r="V10" s="68"/>
      <c r="W10" s="69"/>
      <c r="X10" s="72">
        <v>8</v>
      </c>
      <c r="Y10" s="73"/>
      <c r="Z10" s="69"/>
      <c r="AA10" s="72">
        <v>9</v>
      </c>
      <c r="AB10" s="76" t="s">
        <v>50</v>
      </c>
      <c r="AC10" s="74"/>
      <c r="AD10" s="75"/>
    </row>
    <row r="11" spans="1:30" ht="25.5" customHeight="1" thickBot="1">
      <c r="A11" s="36">
        <v>1</v>
      </c>
      <c r="B11" s="37" t="s">
        <v>7</v>
      </c>
      <c r="C11" s="64">
        <v>7</v>
      </c>
      <c r="D11" s="14">
        <v>2</v>
      </c>
      <c r="E11" s="77">
        <v>3</v>
      </c>
      <c r="F11" s="44">
        <f>D11*E11</f>
        <v>6</v>
      </c>
      <c r="G11" s="8">
        <v>3</v>
      </c>
      <c r="H11" s="77">
        <v>2</v>
      </c>
      <c r="I11" s="44">
        <f>G11*H11</f>
        <v>6</v>
      </c>
      <c r="J11" s="9">
        <v>1</v>
      </c>
      <c r="K11" s="77">
        <v>1</v>
      </c>
      <c r="L11" s="46">
        <f>J11*K11</f>
        <v>1</v>
      </c>
      <c r="M11" s="14">
        <v>1</v>
      </c>
      <c r="N11" s="77">
        <v>3</v>
      </c>
      <c r="O11" s="44">
        <f>M11*N11</f>
        <v>3</v>
      </c>
      <c r="P11" s="8">
        <v>0</v>
      </c>
      <c r="Q11" s="77">
        <v>2</v>
      </c>
      <c r="R11" s="44">
        <f>P11*Q11</f>
        <v>0</v>
      </c>
      <c r="S11" s="9">
        <v>3</v>
      </c>
      <c r="T11" s="77">
        <v>1</v>
      </c>
      <c r="U11" s="46">
        <f>S11*T11</f>
        <v>3</v>
      </c>
      <c r="V11" s="20">
        <v>6</v>
      </c>
      <c r="W11" s="77">
        <v>1.5</v>
      </c>
      <c r="X11" s="46">
        <f>V11*W11</f>
        <v>9</v>
      </c>
      <c r="Y11" s="22">
        <v>3</v>
      </c>
      <c r="Z11" s="77">
        <v>5</v>
      </c>
      <c r="AA11" s="46">
        <f>Y11*Z11</f>
        <v>15</v>
      </c>
      <c r="AB11" s="28">
        <f>C11+F11+I11+L11+O11+R11+U11+X11+AA11</f>
        <v>50</v>
      </c>
      <c r="AC11" s="80">
        <v>6</v>
      </c>
      <c r="AD11" s="84">
        <v>11</v>
      </c>
    </row>
    <row r="12" spans="1:30" ht="25.5" customHeight="1" thickBot="1" thickTop="1">
      <c r="A12" s="38">
        <v>2</v>
      </c>
      <c r="B12" s="39" t="s">
        <v>31</v>
      </c>
      <c r="C12" s="48">
        <v>5</v>
      </c>
      <c r="D12" s="14">
        <v>1</v>
      </c>
      <c r="E12" s="77">
        <v>3</v>
      </c>
      <c r="F12" s="44">
        <f aca="true" t="shared" si="0" ref="F12:F26">D12*E12</f>
        <v>3</v>
      </c>
      <c r="G12" s="8">
        <v>1</v>
      </c>
      <c r="H12" s="77">
        <v>2</v>
      </c>
      <c r="I12" s="44">
        <f aca="true" t="shared" si="1" ref="I12:I26">G12*H12</f>
        <v>2</v>
      </c>
      <c r="J12" s="9">
        <v>5</v>
      </c>
      <c r="K12" s="77">
        <v>1</v>
      </c>
      <c r="L12" s="46">
        <f aca="true" t="shared" si="2" ref="L12:L26">J12*K12</f>
        <v>5</v>
      </c>
      <c r="M12" s="14">
        <v>1</v>
      </c>
      <c r="N12" s="77">
        <v>3</v>
      </c>
      <c r="O12" s="44">
        <f aca="true" t="shared" si="3" ref="O12:O26">M12*N12</f>
        <v>3</v>
      </c>
      <c r="P12" s="8">
        <v>1</v>
      </c>
      <c r="Q12" s="77">
        <v>2</v>
      </c>
      <c r="R12" s="44">
        <f aca="true" t="shared" si="4" ref="R12:R26">P12*Q12</f>
        <v>2</v>
      </c>
      <c r="S12" s="9">
        <v>0</v>
      </c>
      <c r="T12" s="77">
        <v>1</v>
      </c>
      <c r="U12" s="46">
        <f aca="true" t="shared" si="5" ref="U12:U26">S12*T12</f>
        <v>0</v>
      </c>
      <c r="V12" s="20">
        <v>2</v>
      </c>
      <c r="W12" s="77">
        <v>1.5</v>
      </c>
      <c r="X12" s="46">
        <f aca="true" t="shared" si="6" ref="X12:X26">V12*W12</f>
        <v>3</v>
      </c>
      <c r="Y12" s="22">
        <v>2</v>
      </c>
      <c r="Z12" s="77">
        <v>5</v>
      </c>
      <c r="AA12" s="46">
        <f aca="true" t="shared" si="7" ref="AA12:AA26">Y12*Z12</f>
        <v>10</v>
      </c>
      <c r="AB12" s="28">
        <f aca="true" t="shared" si="8" ref="AB12:AB26">C12+F12+I12+L12+O12+R12+U12+X12+AA12</f>
        <v>33</v>
      </c>
      <c r="AC12" s="81">
        <v>12</v>
      </c>
      <c r="AD12" s="83">
        <v>11</v>
      </c>
    </row>
    <row r="13" spans="1:30" ht="25.5" customHeight="1" thickBot="1" thickTop="1">
      <c r="A13" s="38">
        <v>3</v>
      </c>
      <c r="B13" s="39" t="s">
        <v>27</v>
      </c>
      <c r="C13" s="48">
        <v>10</v>
      </c>
      <c r="D13" s="14">
        <v>0</v>
      </c>
      <c r="E13" s="77">
        <v>3</v>
      </c>
      <c r="F13" s="44">
        <f t="shared" si="0"/>
        <v>0</v>
      </c>
      <c r="G13" s="8">
        <v>6</v>
      </c>
      <c r="H13" s="77">
        <v>2</v>
      </c>
      <c r="I13" s="44">
        <f t="shared" si="1"/>
        <v>12</v>
      </c>
      <c r="J13" s="9">
        <v>4</v>
      </c>
      <c r="K13" s="77">
        <v>1</v>
      </c>
      <c r="L13" s="46">
        <f t="shared" si="2"/>
        <v>4</v>
      </c>
      <c r="M13" s="14">
        <v>0</v>
      </c>
      <c r="N13" s="77">
        <v>3</v>
      </c>
      <c r="O13" s="44">
        <f t="shared" si="3"/>
        <v>0</v>
      </c>
      <c r="P13" s="8">
        <v>0</v>
      </c>
      <c r="Q13" s="77">
        <v>2</v>
      </c>
      <c r="R13" s="44">
        <f t="shared" si="4"/>
        <v>0</v>
      </c>
      <c r="S13" s="9">
        <v>2</v>
      </c>
      <c r="T13" s="77">
        <v>1</v>
      </c>
      <c r="U13" s="46">
        <f t="shared" si="5"/>
        <v>2</v>
      </c>
      <c r="V13" s="20">
        <v>6</v>
      </c>
      <c r="W13" s="77">
        <v>1.5</v>
      </c>
      <c r="X13" s="46">
        <f t="shared" si="6"/>
        <v>9</v>
      </c>
      <c r="Y13" s="22">
        <v>2</v>
      </c>
      <c r="Z13" s="77">
        <v>5</v>
      </c>
      <c r="AA13" s="46">
        <f t="shared" si="7"/>
        <v>10</v>
      </c>
      <c r="AB13" s="28">
        <f t="shared" si="8"/>
        <v>47</v>
      </c>
      <c r="AC13" s="81">
        <v>9</v>
      </c>
      <c r="AD13" s="51">
        <v>12</v>
      </c>
    </row>
    <row r="14" spans="1:30" ht="25.5" customHeight="1" thickBot="1" thickTop="1">
      <c r="A14" s="38">
        <v>4</v>
      </c>
      <c r="B14" s="39" t="s">
        <v>26</v>
      </c>
      <c r="C14" s="48">
        <v>8</v>
      </c>
      <c r="D14" s="14">
        <v>2</v>
      </c>
      <c r="E14" s="77">
        <v>3</v>
      </c>
      <c r="F14" s="44">
        <f t="shared" si="0"/>
        <v>6</v>
      </c>
      <c r="G14" s="8">
        <v>5</v>
      </c>
      <c r="H14" s="77">
        <v>2</v>
      </c>
      <c r="I14" s="44">
        <f t="shared" si="1"/>
        <v>10</v>
      </c>
      <c r="J14" s="9">
        <v>2</v>
      </c>
      <c r="K14" s="77">
        <v>1</v>
      </c>
      <c r="L14" s="46">
        <f t="shared" si="2"/>
        <v>2</v>
      </c>
      <c r="M14" s="14">
        <v>0</v>
      </c>
      <c r="N14" s="77">
        <v>3</v>
      </c>
      <c r="O14" s="44">
        <f t="shared" si="3"/>
        <v>0</v>
      </c>
      <c r="P14" s="8">
        <v>1</v>
      </c>
      <c r="Q14" s="77">
        <v>2</v>
      </c>
      <c r="R14" s="44">
        <f t="shared" si="4"/>
        <v>2</v>
      </c>
      <c r="S14" s="9">
        <v>3</v>
      </c>
      <c r="T14" s="77">
        <v>1</v>
      </c>
      <c r="U14" s="46">
        <f t="shared" si="5"/>
        <v>3</v>
      </c>
      <c r="V14" s="20">
        <v>5</v>
      </c>
      <c r="W14" s="77">
        <v>1.5</v>
      </c>
      <c r="X14" s="46">
        <f t="shared" si="6"/>
        <v>7.5</v>
      </c>
      <c r="Y14" s="22">
        <v>2</v>
      </c>
      <c r="Z14" s="77">
        <v>5</v>
      </c>
      <c r="AA14" s="46">
        <f t="shared" si="7"/>
        <v>10</v>
      </c>
      <c r="AB14" s="28">
        <f t="shared" si="8"/>
        <v>48.5</v>
      </c>
      <c r="AC14" s="81">
        <v>8</v>
      </c>
      <c r="AD14" s="51">
        <v>12</v>
      </c>
    </row>
    <row r="15" spans="1:30" ht="25.5" customHeight="1" thickBot="1" thickTop="1">
      <c r="A15" s="38">
        <v>5</v>
      </c>
      <c r="B15" s="39" t="s">
        <v>36</v>
      </c>
      <c r="C15" s="48">
        <v>11</v>
      </c>
      <c r="D15" s="14">
        <v>0</v>
      </c>
      <c r="E15" s="77">
        <v>3</v>
      </c>
      <c r="F15" s="44">
        <f t="shared" si="0"/>
        <v>0</v>
      </c>
      <c r="G15" s="8">
        <v>6</v>
      </c>
      <c r="H15" s="77">
        <v>2</v>
      </c>
      <c r="I15" s="44">
        <f t="shared" si="1"/>
        <v>12</v>
      </c>
      <c r="J15" s="9">
        <v>4</v>
      </c>
      <c r="K15" s="77">
        <v>1</v>
      </c>
      <c r="L15" s="46">
        <f t="shared" si="2"/>
        <v>4</v>
      </c>
      <c r="M15" s="14">
        <v>2</v>
      </c>
      <c r="N15" s="77">
        <v>3</v>
      </c>
      <c r="O15" s="44">
        <f t="shared" si="3"/>
        <v>6</v>
      </c>
      <c r="P15" s="8">
        <v>1</v>
      </c>
      <c r="Q15" s="77">
        <v>2</v>
      </c>
      <c r="R15" s="44">
        <f t="shared" si="4"/>
        <v>2</v>
      </c>
      <c r="S15" s="9">
        <v>4</v>
      </c>
      <c r="T15" s="77">
        <v>1</v>
      </c>
      <c r="U15" s="46">
        <f t="shared" si="5"/>
        <v>4</v>
      </c>
      <c r="V15" s="20">
        <v>4</v>
      </c>
      <c r="W15" s="77">
        <v>1.5</v>
      </c>
      <c r="X15" s="46">
        <f t="shared" si="6"/>
        <v>6</v>
      </c>
      <c r="Y15" s="22">
        <v>1</v>
      </c>
      <c r="Z15" s="77">
        <v>5</v>
      </c>
      <c r="AA15" s="46">
        <f t="shared" si="7"/>
        <v>5</v>
      </c>
      <c r="AB15" s="28">
        <f t="shared" si="8"/>
        <v>50</v>
      </c>
      <c r="AC15" s="81">
        <v>6</v>
      </c>
      <c r="AD15" s="51">
        <v>12</v>
      </c>
    </row>
    <row r="16" spans="1:30" ht="25.5" customHeight="1" thickBot="1" thickTop="1">
      <c r="A16" s="38">
        <v>6</v>
      </c>
      <c r="B16" s="39" t="s">
        <v>37</v>
      </c>
      <c r="C16" s="48">
        <v>9</v>
      </c>
      <c r="D16" s="14">
        <v>1</v>
      </c>
      <c r="E16" s="77">
        <v>3</v>
      </c>
      <c r="F16" s="44">
        <f t="shared" si="0"/>
        <v>3</v>
      </c>
      <c r="G16" s="8">
        <v>6</v>
      </c>
      <c r="H16" s="77">
        <v>2</v>
      </c>
      <c r="I16" s="44">
        <f t="shared" si="1"/>
        <v>12</v>
      </c>
      <c r="J16" s="9">
        <v>2</v>
      </c>
      <c r="K16" s="77">
        <v>1</v>
      </c>
      <c r="L16" s="46">
        <f t="shared" si="2"/>
        <v>2</v>
      </c>
      <c r="M16" s="14">
        <v>0</v>
      </c>
      <c r="N16" s="77">
        <v>3</v>
      </c>
      <c r="O16" s="44">
        <f t="shared" si="3"/>
        <v>0</v>
      </c>
      <c r="P16" s="8">
        <v>1</v>
      </c>
      <c r="Q16" s="77">
        <v>2</v>
      </c>
      <c r="R16" s="44">
        <f t="shared" si="4"/>
        <v>2</v>
      </c>
      <c r="S16" s="9">
        <v>1</v>
      </c>
      <c r="T16" s="77">
        <v>1</v>
      </c>
      <c r="U16" s="46">
        <f t="shared" si="5"/>
        <v>1</v>
      </c>
      <c r="V16" s="20">
        <v>8</v>
      </c>
      <c r="W16" s="77">
        <v>1.5</v>
      </c>
      <c r="X16" s="46">
        <f t="shared" si="6"/>
        <v>12</v>
      </c>
      <c r="Y16" s="22">
        <v>1</v>
      </c>
      <c r="Z16" s="77">
        <v>5</v>
      </c>
      <c r="AA16" s="46">
        <f t="shared" si="7"/>
        <v>5</v>
      </c>
      <c r="AB16" s="28">
        <f t="shared" si="8"/>
        <v>46</v>
      </c>
      <c r="AC16" s="81">
        <v>10</v>
      </c>
      <c r="AD16" s="51">
        <v>12</v>
      </c>
    </row>
    <row r="17" spans="1:30" ht="25.5" customHeight="1" thickBot="1" thickTop="1">
      <c r="A17" s="38">
        <v>7</v>
      </c>
      <c r="B17" s="39" t="s">
        <v>25</v>
      </c>
      <c r="C17" s="48">
        <v>12</v>
      </c>
      <c r="D17" s="14">
        <v>2</v>
      </c>
      <c r="E17" s="77">
        <v>3</v>
      </c>
      <c r="F17" s="44">
        <f t="shared" si="0"/>
        <v>6</v>
      </c>
      <c r="G17" s="8">
        <v>6</v>
      </c>
      <c r="H17" s="77">
        <v>2</v>
      </c>
      <c r="I17" s="44">
        <f t="shared" si="1"/>
        <v>12</v>
      </c>
      <c r="J17" s="9">
        <v>2</v>
      </c>
      <c r="K17" s="77">
        <v>1</v>
      </c>
      <c r="L17" s="46">
        <f t="shared" si="2"/>
        <v>2</v>
      </c>
      <c r="M17" s="14">
        <v>1</v>
      </c>
      <c r="N17" s="77">
        <v>3</v>
      </c>
      <c r="O17" s="44">
        <f t="shared" si="3"/>
        <v>3</v>
      </c>
      <c r="P17" s="8">
        <v>4</v>
      </c>
      <c r="Q17" s="77">
        <v>2</v>
      </c>
      <c r="R17" s="44">
        <f t="shared" si="4"/>
        <v>8</v>
      </c>
      <c r="S17" s="9">
        <v>3</v>
      </c>
      <c r="T17" s="77">
        <v>1</v>
      </c>
      <c r="U17" s="46">
        <f t="shared" si="5"/>
        <v>3</v>
      </c>
      <c r="V17" s="20">
        <v>7</v>
      </c>
      <c r="W17" s="77">
        <v>1.5</v>
      </c>
      <c r="X17" s="46">
        <f t="shared" si="6"/>
        <v>10.5</v>
      </c>
      <c r="Y17" s="22">
        <v>4</v>
      </c>
      <c r="Z17" s="77">
        <v>5</v>
      </c>
      <c r="AA17" s="46">
        <f t="shared" si="7"/>
        <v>20</v>
      </c>
      <c r="AB17" s="28">
        <f t="shared" si="8"/>
        <v>76.5</v>
      </c>
      <c r="AC17" s="81">
        <v>3</v>
      </c>
      <c r="AD17" s="51">
        <v>12</v>
      </c>
    </row>
    <row r="18" spans="1:30" ht="25.5" customHeight="1" thickBot="1" thickTop="1">
      <c r="A18" s="38">
        <v>8</v>
      </c>
      <c r="B18" s="39" t="s">
        <v>35</v>
      </c>
      <c r="C18" s="48">
        <v>13</v>
      </c>
      <c r="D18" s="14">
        <v>1</v>
      </c>
      <c r="E18" s="77">
        <v>3</v>
      </c>
      <c r="F18" s="44">
        <f t="shared" si="0"/>
        <v>3</v>
      </c>
      <c r="G18" s="8">
        <v>3</v>
      </c>
      <c r="H18" s="77">
        <v>2</v>
      </c>
      <c r="I18" s="44">
        <f t="shared" si="1"/>
        <v>6</v>
      </c>
      <c r="J18" s="9">
        <v>5</v>
      </c>
      <c r="K18" s="77">
        <v>1</v>
      </c>
      <c r="L18" s="46">
        <f t="shared" si="2"/>
        <v>5</v>
      </c>
      <c r="M18" s="14">
        <v>1</v>
      </c>
      <c r="N18" s="77">
        <v>3</v>
      </c>
      <c r="O18" s="44">
        <f t="shared" si="3"/>
        <v>3</v>
      </c>
      <c r="P18" s="8">
        <v>1</v>
      </c>
      <c r="Q18" s="77">
        <v>2</v>
      </c>
      <c r="R18" s="44">
        <f t="shared" si="4"/>
        <v>2</v>
      </c>
      <c r="S18" s="9">
        <v>2</v>
      </c>
      <c r="T18" s="77">
        <v>1</v>
      </c>
      <c r="U18" s="46">
        <f t="shared" si="5"/>
        <v>2</v>
      </c>
      <c r="V18" s="20">
        <v>3</v>
      </c>
      <c r="W18" s="77">
        <v>1.5</v>
      </c>
      <c r="X18" s="46">
        <f t="shared" si="6"/>
        <v>4.5</v>
      </c>
      <c r="Y18" s="22">
        <v>1</v>
      </c>
      <c r="Z18" s="77">
        <v>5</v>
      </c>
      <c r="AA18" s="46">
        <f t="shared" si="7"/>
        <v>5</v>
      </c>
      <c r="AB18" s="28">
        <f t="shared" si="8"/>
        <v>43.5</v>
      </c>
      <c r="AC18" s="81">
        <v>11</v>
      </c>
      <c r="AD18" s="51">
        <v>12</v>
      </c>
    </row>
    <row r="19" spans="1:30" ht="25.5" customHeight="1" thickBot="1" thickTop="1">
      <c r="A19" s="38">
        <v>9</v>
      </c>
      <c r="B19" s="39" t="s">
        <v>29</v>
      </c>
      <c r="C19" s="48">
        <v>14</v>
      </c>
      <c r="D19" s="14">
        <v>1</v>
      </c>
      <c r="E19" s="77">
        <v>3</v>
      </c>
      <c r="F19" s="44">
        <f t="shared" si="0"/>
        <v>3</v>
      </c>
      <c r="G19" s="8">
        <v>4</v>
      </c>
      <c r="H19" s="77">
        <v>2</v>
      </c>
      <c r="I19" s="44">
        <f t="shared" si="1"/>
        <v>8</v>
      </c>
      <c r="J19" s="9">
        <v>2</v>
      </c>
      <c r="K19" s="77">
        <v>1</v>
      </c>
      <c r="L19" s="46">
        <f t="shared" si="2"/>
        <v>2</v>
      </c>
      <c r="M19" s="14">
        <v>1</v>
      </c>
      <c r="N19" s="77">
        <v>3</v>
      </c>
      <c r="O19" s="44">
        <f t="shared" si="3"/>
        <v>3</v>
      </c>
      <c r="P19" s="8">
        <v>2</v>
      </c>
      <c r="Q19" s="77">
        <v>2</v>
      </c>
      <c r="R19" s="44">
        <f t="shared" si="4"/>
        <v>4</v>
      </c>
      <c r="S19" s="9">
        <v>2</v>
      </c>
      <c r="T19" s="77">
        <v>1</v>
      </c>
      <c r="U19" s="46">
        <f t="shared" si="5"/>
        <v>2</v>
      </c>
      <c r="V19" s="20">
        <v>3</v>
      </c>
      <c r="W19" s="77">
        <v>1.5</v>
      </c>
      <c r="X19" s="46">
        <f t="shared" si="6"/>
        <v>4.5</v>
      </c>
      <c r="Y19" s="22">
        <v>3</v>
      </c>
      <c r="Z19" s="77">
        <v>5</v>
      </c>
      <c r="AA19" s="46">
        <f t="shared" si="7"/>
        <v>15</v>
      </c>
      <c r="AB19" s="28">
        <f t="shared" si="8"/>
        <v>55.5</v>
      </c>
      <c r="AC19" s="81">
        <v>4</v>
      </c>
      <c r="AD19" s="51">
        <v>12</v>
      </c>
    </row>
    <row r="20" spans="1:30" ht="25.5" customHeight="1" thickBot="1" thickTop="1">
      <c r="A20" s="38">
        <v>10</v>
      </c>
      <c r="B20" s="39" t="s">
        <v>33</v>
      </c>
      <c r="C20" s="48">
        <v>4</v>
      </c>
      <c r="D20" s="14">
        <v>1</v>
      </c>
      <c r="E20" s="77">
        <v>3</v>
      </c>
      <c r="F20" s="44">
        <f t="shared" si="0"/>
        <v>3</v>
      </c>
      <c r="G20" s="8">
        <v>3</v>
      </c>
      <c r="H20" s="77">
        <v>2</v>
      </c>
      <c r="I20" s="44">
        <f t="shared" si="1"/>
        <v>6</v>
      </c>
      <c r="J20" s="9">
        <v>5</v>
      </c>
      <c r="K20" s="77">
        <v>1</v>
      </c>
      <c r="L20" s="46">
        <f t="shared" si="2"/>
        <v>5</v>
      </c>
      <c r="M20" s="14">
        <v>0</v>
      </c>
      <c r="N20" s="77">
        <v>3</v>
      </c>
      <c r="O20" s="44">
        <f t="shared" si="3"/>
        <v>0</v>
      </c>
      <c r="P20" s="8">
        <v>0</v>
      </c>
      <c r="Q20" s="77">
        <v>2</v>
      </c>
      <c r="R20" s="44">
        <f t="shared" si="4"/>
        <v>0</v>
      </c>
      <c r="S20" s="9">
        <v>3</v>
      </c>
      <c r="T20" s="77">
        <v>1</v>
      </c>
      <c r="U20" s="46">
        <f t="shared" si="5"/>
        <v>3</v>
      </c>
      <c r="V20" s="20">
        <v>3</v>
      </c>
      <c r="W20" s="77">
        <v>1.5</v>
      </c>
      <c r="X20" s="46">
        <f t="shared" si="6"/>
        <v>4.5</v>
      </c>
      <c r="Y20" s="22">
        <v>1</v>
      </c>
      <c r="Z20" s="77">
        <v>5</v>
      </c>
      <c r="AA20" s="46">
        <f t="shared" si="7"/>
        <v>5</v>
      </c>
      <c r="AB20" s="28">
        <f t="shared" si="8"/>
        <v>30.5</v>
      </c>
      <c r="AC20" s="81">
        <v>13</v>
      </c>
      <c r="AD20" s="51">
        <v>12</v>
      </c>
    </row>
    <row r="21" spans="1:30" ht="25.5" customHeight="1" thickBot="1" thickTop="1">
      <c r="A21" s="38">
        <v>11</v>
      </c>
      <c r="B21" s="39" t="s">
        <v>30</v>
      </c>
      <c r="C21" s="48">
        <v>15</v>
      </c>
      <c r="D21" s="14">
        <v>3</v>
      </c>
      <c r="E21" s="77">
        <v>3</v>
      </c>
      <c r="F21" s="44">
        <f t="shared" si="0"/>
        <v>9</v>
      </c>
      <c r="G21" s="8">
        <v>4</v>
      </c>
      <c r="H21" s="77">
        <v>2</v>
      </c>
      <c r="I21" s="44">
        <f t="shared" si="1"/>
        <v>8</v>
      </c>
      <c r="J21" s="9">
        <v>3</v>
      </c>
      <c r="K21" s="77">
        <v>1</v>
      </c>
      <c r="L21" s="46">
        <f t="shared" si="2"/>
        <v>3</v>
      </c>
      <c r="M21" s="14">
        <v>2</v>
      </c>
      <c r="N21" s="77">
        <v>3</v>
      </c>
      <c r="O21" s="44">
        <f t="shared" si="3"/>
        <v>6</v>
      </c>
      <c r="P21" s="8">
        <v>2</v>
      </c>
      <c r="Q21" s="77">
        <v>2</v>
      </c>
      <c r="R21" s="44">
        <f t="shared" si="4"/>
        <v>4</v>
      </c>
      <c r="S21" s="9">
        <v>3</v>
      </c>
      <c r="T21" s="77">
        <v>1</v>
      </c>
      <c r="U21" s="46">
        <f t="shared" si="5"/>
        <v>3</v>
      </c>
      <c r="V21" s="20">
        <v>6</v>
      </c>
      <c r="W21" s="77">
        <v>1.5</v>
      </c>
      <c r="X21" s="46">
        <f t="shared" si="6"/>
        <v>9</v>
      </c>
      <c r="Y21" s="22">
        <v>4</v>
      </c>
      <c r="Z21" s="77">
        <v>5</v>
      </c>
      <c r="AA21" s="46">
        <f t="shared" si="7"/>
        <v>20</v>
      </c>
      <c r="AB21" s="28">
        <f t="shared" si="8"/>
        <v>77</v>
      </c>
      <c r="AC21" s="81">
        <v>2</v>
      </c>
      <c r="AD21" s="83">
        <v>13</v>
      </c>
    </row>
    <row r="22" spans="1:30" ht="25.5" customHeight="1" thickBot="1" thickTop="1">
      <c r="A22" s="38">
        <v>12</v>
      </c>
      <c r="B22" s="39" t="s">
        <v>32</v>
      </c>
      <c r="C22" s="48">
        <v>16</v>
      </c>
      <c r="D22" s="14">
        <v>3</v>
      </c>
      <c r="E22" s="77">
        <v>3</v>
      </c>
      <c r="F22" s="44">
        <f t="shared" si="0"/>
        <v>9</v>
      </c>
      <c r="G22" s="8">
        <v>2</v>
      </c>
      <c r="H22" s="77">
        <v>2</v>
      </c>
      <c r="I22" s="44">
        <f t="shared" si="1"/>
        <v>4</v>
      </c>
      <c r="J22" s="9">
        <v>5</v>
      </c>
      <c r="K22" s="77">
        <v>1</v>
      </c>
      <c r="L22" s="46">
        <f t="shared" si="2"/>
        <v>5</v>
      </c>
      <c r="M22" s="14">
        <v>4</v>
      </c>
      <c r="N22" s="77">
        <v>3</v>
      </c>
      <c r="O22" s="44">
        <f t="shared" si="3"/>
        <v>12</v>
      </c>
      <c r="P22" s="8">
        <v>3</v>
      </c>
      <c r="Q22" s="77">
        <v>2</v>
      </c>
      <c r="R22" s="44">
        <f t="shared" si="4"/>
        <v>6</v>
      </c>
      <c r="S22" s="9">
        <v>1</v>
      </c>
      <c r="T22" s="77">
        <v>1</v>
      </c>
      <c r="U22" s="46">
        <f t="shared" si="5"/>
        <v>1</v>
      </c>
      <c r="V22" s="20">
        <v>7</v>
      </c>
      <c r="W22" s="77">
        <v>1.5</v>
      </c>
      <c r="X22" s="46">
        <f t="shared" si="6"/>
        <v>10.5</v>
      </c>
      <c r="Y22" s="22">
        <v>5</v>
      </c>
      <c r="Z22" s="77">
        <v>5</v>
      </c>
      <c r="AA22" s="46">
        <f t="shared" si="7"/>
        <v>25</v>
      </c>
      <c r="AB22" s="28">
        <f t="shared" si="8"/>
        <v>88.5</v>
      </c>
      <c r="AC22" s="81">
        <v>1</v>
      </c>
      <c r="AD22" s="83">
        <v>13</v>
      </c>
    </row>
    <row r="23" spans="1:30" ht="25.5" customHeight="1" thickBot="1" thickTop="1">
      <c r="A23" s="38">
        <v>13</v>
      </c>
      <c r="B23" s="39" t="s">
        <v>34</v>
      </c>
      <c r="C23" s="48">
        <v>1</v>
      </c>
      <c r="D23" s="14">
        <v>0</v>
      </c>
      <c r="E23" s="77">
        <v>3</v>
      </c>
      <c r="F23" s="44">
        <f t="shared" si="0"/>
        <v>0</v>
      </c>
      <c r="G23" s="8">
        <v>5</v>
      </c>
      <c r="H23" s="77">
        <v>2</v>
      </c>
      <c r="I23" s="44">
        <f t="shared" si="1"/>
        <v>10</v>
      </c>
      <c r="J23" s="9">
        <v>4</v>
      </c>
      <c r="K23" s="77">
        <v>1</v>
      </c>
      <c r="L23" s="46">
        <f t="shared" si="2"/>
        <v>4</v>
      </c>
      <c r="M23" s="14">
        <v>0</v>
      </c>
      <c r="N23" s="77">
        <v>3</v>
      </c>
      <c r="O23" s="44">
        <f t="shared" si="3"/>
        <v>0</v>
      </c>
      <c r="P23" s="8">
        <v>1</v>
      </c>
      <c r="Q23" s="77">
        <v>2</v>
      </c>
      <c r="R23" s="44">
        <f t="shared" si="4"/>
        <v>2</v>
      </c>
      <c r="S23" s="9">
        <v>3</v>
      </c>
      <c r="T23" s="77">
        <v>1</v>
      </c>
      <c r="U23" s="46">
        <f t="shared" si="5"/>
        <v>3</v>
      </c>
      <c r="V23" s="20">
        <v>3</v>
      </c>
      <c r="W23" s="77">
        <v>1.5</v>
      </c>
      <c r="X23" s="46">
        <f t="shared" si="6"/>
        <v>4.5</v>
      </c>
      <c r="Y23" s="22">
        <v>0</v>
      </c>
      <c r="Z23" s="77">
        <v>5</v>
      </c>
      <c r="AA23" s="46">
        <f t="shared" si="7"/>
        <v>0</v>
      </c>
      <c r="AB23" s="28">
        <f t="shared" si="8"/>
        <v>24.5</v>
      </c>
      <c r="AC23" s="81">
        <v>15</v>
      </c>
      <c r="AD23" s="51">
        <v>12</v>
      </c>
    </row>
    <row r="24" spans="1:30" ht="25.5" customHeight="1" thickBot="1" thickTop="1">
      <c r="A24" s="38">
        <v>14</v>
      </c>
      <c r="B24" s="39" t="s">
        <v>28</v>
      </c>
      <c r="C24" s="48">
        <v>3</v>
      </c>
      <c r="D24" s="14">
        <v>0</v>
      </c>
      <c r="E24" s="77">
        <v>3</v>
      </c>
      <c r="F24" s="44">
        <f t="shared" si="0"/>
        <v>0</v>
      </c>
      <c r="G24" s="8">
        <v>4</v>
      </c>
      <c r="H24" s="77">
        <v>2</v>
      </c>
      <c r="I24" s="44">
        <f t="shared" si="1"/>
        <v>8</v>
      </c>
      <c r="J24" s="9">
        <v>4</v>
      </c>
      <c r="K24" s="77">
        <v>1</v>
      </c>
      <c r="L24" s="46">
        <f t="shared" si="2"/>
        <v>4</v>
      </c>
      <c r="M24" s="14">
        <v>0</v>
      </c>
      <c r="N24" s="77">
        <v>3</v>
      </c>
      <c r="O24" s="44">
        <f t="shared" si="3"/>
        <v>0</v>
      </c>
      <c r="P24" s="8">
        <v>1</v>
      </c>
      <c r="Q24" s="77">
        <v>2</v>
      </c>
      <c r="R24" s="44">
        <f t="shared" si="4"/>
        <v>2</v>
      </c>
      <c r="S24" s="9">
        <v>5</v>
      </c>
      <c r="T24" s="77">
        <v>1</v>
      </c>
      <c r="U24" s="46">
        <f t="shared" si="5"/>
        <v>5</v>
      </c>
      <c r="V24" s="20">
        <v>1</v>
      </c>
      <c r="W24" s="77">
        <v>1.5</v>
      </c>
      <c r="X24" s="46">
        <f t="shared" si="6"/>
        <v>1.5</v>
      </c>
      <c r="Y24" s="22">
        <v>1</v>
      </c>
      <c r="Z24" s="77">
        <v>5</v>
      </c>
      <c r="AA24" s="46">
        <f t="shared" si="7"/>
        <v>5</v>
      </c>
      <c r="AB24" s="28">
        <f t="shared" si="8"/>
        <v>28.5</v>
      </c>
      <c r="AC24" s="81">
        <v>14</v>
      </c>
      <c r="AD24" s="51">
        <v>12</v>
      </c>
    </row>
    <row r="25" spans="1:30" ht="25.5" customHeight="1" thickBot="1" thickTop="1">
      <c r="A25" s="38">
        <v>15</v>
      </c>
      <c r="B25" s="39" t="s">
        <v>38</v>
      </c>
      <c r="C25" s="48">
        <v>2</v>
      </c>
      <c r="D25" s="14">
        <v>1</v>
      </c>
      <c r="E25" s="77">
        <v>3</v>
      </c>
      <c r="F25" s="44">
        <f t="shared" si="0"/>
        <v>3</v>
      </c>
      <c r="G25" s="8">
        <v>6</v>
      </c>
      <c r="H25" s="77">
        <v>2</v>
      </c>
      <c r="I25" s="44">
        <f t="shared" si="1"/>
        <v>12</v>
      </c>
      <c r="J25" s="9">
        <v>3</v>
      </c>
      <c r="K25" s="77">
        <v>1</v>
      </c>
      <c r="L25" s="46">
        <f t="shared" si="2"/>
        <v>3</v>
      </c>
      <c r="M25" s="14">
        <v>2</v>
      </c>
      <c r="N25" s="77">
        <v>3</v>
      </c>
      <c r="O25" s="44">
        <f t="shared" si="3"/>
        <v>6</v>
      </c>
      <c r="P25" s="8">
        <v>2</v>
      </c>
      <c r="Q25" s="77">
        <v>2</v>
      </c>
      <c r="R25" s="44">
        <f t="shared" si="4"/>
        <v>4</v>
      </c>
      <c r="S25" s="9">
        <v>0</v>
      </c>
      <c r="T25" s="77">
        <v>1</v>
      </c>
      <c r="U25" s="46">
        <f t="shared" si="5"/>
        <v>0</v>
      </c>
      <c r="V25" s="20">
        <v>8</v>
      </c>
      <c r="W25" s="77">
        <v>1.5</v>
      </c>
      <c r="X25" s="46">
        <f t="shared" si="6"/>
        <v>12</v>
      </c>
      <c r="Y25" s="22">
        <v>2</v>
      </c>
      <c r="Z25" s="77">
        <v>5</v>
      </c>
      <c r="AA25" s="46">
        <f t="shared" si="7"/>
        <v>10</v>
      </c>
      <c r="AB25" s="28">
        <f t="shared" si="8"/>
        <v>52</v>
      </c>
      <c r="AC25" s="81">
        <v>5</v>
      </c>
      <c r="AD25" s="51">
        <v>12</v>
      </c>
    </row>
    <row r="26" spans="1:30" ht="25.5" customHeight="1" thickBot="1" thickTop="1">
      <c r="A26" s="40">
        <v>16</v>
      </c>
      <c r="B26" s="41" t="s">
        <v>52</v>
      </c>
      <c r="C26" s="49">
        <v>6</v>
      </c>
      <c r="D26" s="15">
        <v>1</v>
      </c>
      <c r="E26" s="78">
        <v>3</v>
      </c>
      <c r="F26" s="45">
        <f t="shared" si="0"/>
        <v>3</v>
      </c>
      <c r="G26" s="16">
        <v>3</v>
      </c>
      <c r="H26" s="78">
        <v>2</v>
      </c>
      <c r="I26" s="45">
        <f t="shared" si="1"/>
        <v>6</v>
      </c>
      <c r="J26" s="17">
        <v>3</v>
      </c>
      <c r="K26" s="78">
        <v>1</v>
      </c>
      <c r="L26" s="47">
        <f t="shared" si="2"/>
        <v>3</v>
      </c>
      <c r="M26" s="15">
        <v>0</v>
      </c>
      <c r="N26" s="78">
        <v>3</v>
      </c>
      <c r="O26" s="45">
        <f t="shared" si="3"/>
        <v>0</v>
      </c>
      <c r="P26" s="16">
        <v>0</v>
      </c>
      <c r="Q26" s="77">
        <v>2</v>
      </c>
      <c r="R26" s="45">
        <f t="shared" si="4"/>
        <v>0</v>
      </c>
      <c r="S26" s="17">
        <v>2</v>
      </c>
      <c r="T26" s="78">
        <v>1</v>
      </c>
      <c r="U26" s="47">
        <f t="shared" si="5"/>
        <v>2</v>
      </c>
      <c r="V26" s="21">
        <v>3</v>
      </c>
      <c r="W26" s="78">
        <v>1.5</v>
      </c>
      <c r="X26" s="47">
        <f t="shared" si="6"/>
        <v>4.5</v>
      </c>
      <c r="Y26" s="23">
        <v>0</v>
      </c>
      <c r="Z26" s="78">
        <v>5</v>
      </c>
      <c r="AA26" s="47">
        <f t="shared" si="7"/>
        <v>0</v>
      </c>
      <c r="AB26" s="29">
        <f t="shared" si="8"/>
        <v>24.5</v>
      </c>
      <c r="AC26" s="82">
        <v>15</v>
      </c>
      <c r="AD26" s="51">
        <v>12</v>
      </c>
    </row>
    <row r="27" spans="3:30" ht="20.25" thickBot="1" thickTop="1">
      <c r="C27" s="11">
        <f>SUM(C11:C26)</f>
        <v>136</v>
      </c>
      <c r="D27" s="2">
        <f>SUM(D11:D26)</f>
        <v>19</v>
      </c>
      <c r="E27" s="2"/>
      <c r="F27" s="2"/>
      <c r="G27" s="2">
        <f>SUM(G11:G26)</f>
        <v>67</v>
      </c>
      <c r="H27" s="2"/>
      <c r="I27" s="2"/>
      <c r="J27" s="2">
        <f>SUM(J11:J26)</f>
        <v>54</v>
      </c>
      <c r="K27" s="2"/>
      <c r="L27" s="2"/>
      <c r="M27" s="2">
        <f>SUM(M11:M26)</f>
        <v>15</v>
      </c>
      <c r="N27" s="2"/>
      <c r="O27" s="2"/>
      <c r="P27" s="2">
        <f>SUM(P11:P26)</f>
        <v>20</v>
      </c>
      <c r="Q27" s="2"/>
      <c r="R27" s="2"/>
      <c r="S27" s="2">
        <f>SUM(S11:S26)</f>
        <v>37</v>
      </c>
      <c r="T27" s="2"/>
      <c r="U27" s="2"/>
      <c r="V27" s="2">
        <f>SUM(V11:V26)</f>
        <v>75</v>
      </c>
      <c r="W27" s="2"/>
      <c r="X27" s="2"/>
      <c r="Y27" s="2">
        <f>SUM(Y11:Y26)</f>
        <v>32</v>
      </c>
      <c r="Z27" s="2"/>
      <c r="AA27" s="2"/>
      <c r="AB27" s="11"/>
      <c r="AC27" s="11" t="s">
        <v>49</v>
      </c>
      <c r="AD27" s="52">
        <f>SUM(AD11:AD26)</f>
        <v>192</v>
      </c>
    </row>
  </sheetData>
  <sheetProtection/>
  <mergeCells count="6">
    <mergeCell ref="D7:L7"/>
    <mergeCell ref="M7:U7"/>
    <mergeCell ref="Y7:AA7"/>
    <mergeCell ref="V7:X7"/>
    <mergeCell ref="B3:AB3"/>
    <mergeCell ref="B5:AB5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29"/>
  <sheetViews>
    <sheetView tabSelected="1" zoomScale="86" zoomScaleNormal="86" zoomScalePageLayoutView="0" workbookViewId="0" topLeftCell="A4">
      <selection activeCell="G29" sqref="G29"/>
    </sheetView>
  </sheetViews>
  <sheetFormatPr defaultColWidth="9.140625" defaultRowHeight="15"/>
  <cols>
    <col min="1" max="1" width="5.00390625" style="11" customWidth="1"/>
    <col min="2" max="2" width="21.28125" style="1" customWidth="1"/>
    <col min="3" max="3" width="9.140625" style="1" customWidth="1"/>
    <col min="4" max="4" width="7.140625" style="1" customWidth="1"/>
    <col min="5" max="5" width="7.8515625" style="1" customWidth="1"/>
    <col min="6" max="6" width="5.7109375" style="1" customWidth="1"/>
    <col min="7" max="7" width="7.00390625" style="1" customWidth="1"/>
    <col min="8" max="8" width="7.8515625" style="1" customWidth="1"/>
    <col min="9" max="9" width="5.7109375" style="1" customWidth="1"/>
    <col min="10" max="10" width="7.00390625" style="1" customWidth="1"/>
    <col min="11" max="11" width="7.7109375" style="1" customWidth="1"/>
    <col min="12" max="12" width="5.57421875" style="1" customWidth="1"/>
    <col min="13" max="13" width="7.00390625" style="1" customWidth="1"/>
    <col min="14" max="14" width="7.7109375" style="1" customWidth="1"/>
    <col min="15" max="15" width="5.57421875" style="1" customWidth="1"/>
    <col min="16" max="16" width="7.140625" style="1" customWidth="1"/>
    <col min="17" max="17" width="7.7109375" style="1" customWidth="1"/>
    <col min="18" max="18" width="5.57421875" style="1" customWidth="1"/>
    <col min="19" max="19" width="7.00390625" style="1" customWidth="1"/>
    <col min="20" max="20" width="7.7109375" style="1" customWidth="1"/>
    <col min="21" max="21" width="5.57421875" style="1" customWidth="1"/>
    <col min="22" max="22" width="7.00390625" style="1" customWidth="1"/>
    <col min="23" max="23" width="7.7109375" style="1" customWidth="1"/>
    <col min="24" max="24" width="5.57421875" style="1" customWidth="1"/>
    <col min="25" max="25" width="7.140625" style="1" customWidth="1"/>
    <col min="26" max="26" width="7.7109375" style="1" customWidth="1"/>
    <col min="27" max="27" width="5.57421875" style="1" customWidth="1"/>
    <col min="28" max="28" width="10.140625" style="1" customWidth="1"/>
    <col min="29" max="29" width="8.57421875" style="1" customWidth="1"/>
    <col min="30" max="16384" width="9.140625" style="1" customWidth="1"/>
  </cols>
  <sheetData>
    <row r="3" spans="1:28" s="43" customFormat="1" ht="18">
      <c r="A3" s="79"/>
      <c r="B3" s="146" t="s">
        <v>45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</row>
    <row r="4" spans="1:28" s="43" customFormat="1" ht="10.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</row>
    <row r="5" spans="1:28" s="43" customFormat="1" ht="18">
      <c r="A5" s="79"/>
      <c r="B5" s="146" t="s">
        <v>53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</row>
    <row r="6" ht="17.25" thickBot="1">
      <c r="C6" s="10"/>
    </row>
    <row r="7" spans="1:30" s="2" customFormat="1" ht="22.5" customHeight="1" thickBot="1" thickTop="1">
      <c r="A7" s="32"/>
      <c r="B7" s="33"/>
      <c r="C7" s="30" t="s">
        <v>12</v>
      </c>
      <c r="D7" s="140" t="s">
        <v>8</v>
      </c>
      <c r="E7" s="141"/>
      <c r="F7" s="141"/>
      <c r="G7" s="141"/>
      <c r="H7" s="141"/>
      <c r="I7" s="141"/>
      <c r="J7" s="141"/>
      <c r="K7" s="141"/>
      <c r="L7" s="142"/>
      <c r="M7" s="140" t="s">
        <v>9</v>
      </c>
      <c r="N7" s="141"/>
      <c r="O7" s="141"/>
      <c r="P7" s="141"/>
      <c r="Q7" s="141"/>
      <c r="R7" s="141"/>
      <c r="S7" s="141"/>
      <c r="T7" s="141"/>
      <c r="U7" s="142"/>
      <c r="V7" s="143" t="s">
        <v>15</v>
      </c>
      <c r="W7" s="144"/>
      <c r="X7" s="145"/>
      <c r="Y7" s="143" t="s">
        <v>14</v>
      </c>
      <c r="Z7" s="144"/>
      <c r="AA7" s="145"/>
      <c r="AB7" s="24" t="s">
        <v>16</v>
      </c>
      <c r="AC7" s="25" t="s">
        <v>20</v>
      </c>
      <c r="AD7" s="50" t="s">
        <v>47</v>
      </c>
    </row>
    <row r="8" spans="1:30" s="2" customFormat="1" ht="22.5" customHeight="1" thickBot="1" thickTop="1">
      <c r="A8" s="34" t="s">
        <v>19</v>
      </c>
      <c r="B8" s="35" t="s">
        <v>18</v>
      </c>
      <c r="C8" s="31" t="s">
        <v>1</v>
      </c>
      <c r="D8" s="12" t="s">
        <v>4</v>
      </c>
      <c r="E8" s="4" t="s">
        <v>5</v>
      </c>
      <c r="F8" s="5" t="s">
        <v>6</v>
      </c>
      <c r="G8" s="3" t="s">
        <v>4</v>
      </c>
      <c r="H8" s="4" t="s">
        <v>5</v>
      </c>
      <c r="I8" s="5" t="s">
        <v>6</v>
      </c>
      <c r="J8" s="3" t="s">
        <v>4</v>
      </c>
      <c r="K8" s="4" t="s">
        <v>5</v>
      </c>
      <c r="L8" s="13" t="s">
        <v>6</v>
      </c>
      <c r="M8" s="12" t="s">
        <v>4</v>
      </c>
      <c r="N8" s="4" t="s">
        <v>5</v>
      </c>
      <c r="O8" s="5" t="s">
        <v>6</v>
      </c>
      <c r="P8" s="3" t="s">
        <v>4</v>
      </c>
      <c r="Q8" s="4" t="s">
        <v>5</v>
      </c>
      <c r="R8" s="5" t="s">
        <v>6</v>
      </c>
      <c r="S8" s="3" t="s">
        <v>4</v>
      </c>
      <c r="T8" s="4" t="s">
        <v>5</v>
      </c>
      <c r="U8" s="13" t="s">
        <v>6</v>
      </c>
      <c r="V8" s="18" t="s">
        <v>4</v>
      </c>
      <c r="W8" s="6" t="s">
        <v>5</v>
      </c>
      <c r="X8" s="19" t="s">
        <v>6</v>
      </c>
      <c r="Y8" s="18" t="s">
        <v>4</v>
      </c>
      <c r="Z8" s="6" t="s">
        <v>5</v>
      </c>
      <c r="AA8" s="19" t="s">
        <v>6</v>
      </c>
      <c r="AB8" s="26" t="s">
        <v>17</v>
      </c>
      <c r="AC8" s="27" t="s">
        <v>21</v>
      </c>
      <c r="AD8" s="50" t="s">
        <v>51</v>
      </c>
    </row>
    <row r="9" spans="1:30" s="7" customFormat="1" ht="22.5" customHeight="1" thickBot="1" thickTop="1">
      <c r="A9" s="53"/>
      <c r="B9" s="54"/>
      <c r="C9" s="55" t="s">
        <v>0</v>
      </c>
      <c r="D9" s="56" t="s">
        <v>54</v>
      </c>
      <c r="E9" s="57" t="s">
        <v>39</v>
      </c>
      <c r="F9" s="58" t="s">
        <v>44</v>
      </c>
      <c r="G9" s="59" t="s">
        <v>55</v>
      </c>
      <c r="H9" s="57" t="s">
        <v>40</v>
      </c>
      <c r="I9" s="58" t="s">
        <v>44</v>
      </c>
      <c r="J9" s="59" t="s">
        <v>56</v>
      </c>
      <c r="K9" s="57" t="s">
        <v>41</v>
      </c>
      <c r="L9" s="60" t="s">
        <v>44</v>
      </c>
      <c r="M9" s="56" t="s">
        <v>57</v>
      </c>
      <c r="N9" s="57" t="s">
        <v>39</v>
      </c>
      <c r="O9" s="58" t="s">
        <v>44</v>
      </c>
      <c r="P9" s="59" t="s">
        <v>58</v>
      </c>
      <c r="Q9" s="57" t="s">
        <v>40</v>
      </c>
      <c r="R9" s="58" t="s">
        <v>44</v>
      </c>
      <c r="S9" s="59" t="s">
        <v>59</v>
      </c>
      <c r="T9" s="57" t="s">
        <v>41</v>
      </c>
      <c r="U9" s="60" t="s">
        <v>44</v>
      </c>
      <c r="V9" s="56"/>
      <c r="W9" s="57" t="s">
        <v>42</v>
      </c>
      <c r="X9" s="60" t="s">
        <v>44</v>
      </c>
      <c r="Y9" s="56" t="s">
        <v>13</v>
      </c>
      <c r="Z9" s="57" t="s">
        <v>43</v>
      </c>
      <c r="AA9" s="60" t="s">
        <v>44</v>
      </c>
      <c r="AB9" s="61"/>
      <c r="AC9" s="62" t="s">
        <v>22</v>
      </c>
      <c r="AD9" s="63" t="s">
        <v>48</v>
      </c>
    </row>
    <row r="10" spans="1:30" s="7" customFormat="1" ht="14.25" customHeight="1" thickBot="1">
      <c r="A10" s="65"/>
      <c r="B10" s="66"/>
      <c r="C10" s="67">
        <v>1</v>
      </c>
      <c r="D10" s="68"/>
      <c r="E10" s="69"/>
      <c r="F10" s="70">
        <v>2</v>
      </c>
      <c r="G10" s="71"/>
      <c r="H10" s="69"/>
      <c r="I10" s="70">
        <v>3</v>
      </c>
      <c r="J10" s="71"/>
      <c r="K10" s="69"/>
      <c r="L10" s="72">
        <v>4</v>
      </c>
      <c r="M10" s="68"/>
      <c r="N10" s="69"/>
      <c r="O10" s="70">
        <v>5</v>
      </c>
      <c r="P10" s="71"/>
      <c r="Q10" s="69"/>
      <c r="R10" s="70">
        <v>6</v>
      </c>
      <c r="S10" s="71"/>
      <c r="T10" s="69"/>
      <c r="U10" s="72">
        <v>7</v>
      </c>
      <c r="V10" s="68"/>
      <c r="W10" s="69"/>
      <c r="X10" s="72">
        <v>8</v>
      </c>
      <c r="Y10" s="73"/>
      <c r="Z10" s="69"/>
      <c r="AA10" s="72">
        <v>9</v>
      </c>
      <c r="AB10" s="76" t="s">
        <v>50</v>
      </c>
      <c r="AC10" s="74"/>
      <c r="AD10" s="75"/>
    </row>
    <row r="11" spans="1:30" ht="25.5" customHeight="1" thickBot="1">
      <c r="A11" s="36">
        <v>1</v>
      </c>
      <c r="B11" s="117" t="s">
        <v>7</v>
      </c>
      <c r="C11" s="89">
        <v>15</v>
      </c>
      <c r="D11" s="90">
        <v>0</v>
      </c>
      <c r="E11" s="91">
        <v>3</v>
      </c>
      <c r="F11" s="92">
        <f>D11*E11</f>
        <v>0</v>
      </c>
      <c r="G11" s="93">
        <v>4</v>
      </c>
      <c r="H11" s="91">
        <v>2</v>
      </c>
      <c r="I11" s="92">
        <f>G11*H11</f>
        <v>8</v>
      </c>
      <c r="J11" s="94">
        <v>4</v>
      </c>
      <c r="K11" s="91">
        <v>1</v>
      </c>
      <c r="L11" s="95">
        <f>J11*K11</f>
        <v>4</v>
      </c>
      <c r="M11" s="90">
        <v>1</v>
      </c>
      <c r="N11" s="91">
        <v>3</v>
      </c>
      <c r="O11" s="92">
        <f>M11*N11</f>
        <v>3</v>
      </c>
      <c r="P11" s="93">
        <v>3</v>
      </c>
      <c r="Q11" s="91">
        <v>2</v>
      </c>
      <c r="R11" s="92">
        <f>P11*Q11</f>
        <v>6</v>
      </c>
      <c r="S11" s="94">
        <v>3</v>
      </c>
      <c r="T11" s="91">
        <v>1</v>
      </c>
      <c r="U11" s="95">
        <f>S11*T11</f>
        <v>3</v>
      </c>
      <c r="V11" s="96">
        <v>4</v>
      </c>
      <c r="W11" s="91">
        <v>1.5</v>
      </c>
      <c r="X11" s="95">
        <f>V11*W11</f>
        <v>6</v>
      </c>
      <c r="Y11" s="97">
        <v>5</v>
      </c>
      <c r="Z11" s="91">
        <v>5</v>
      </c>
      <c r="AA11" s="95">
        <f>Y11*Z11</f>
        <v>25</v>
      </c>
      <c r="AB11" s="114">
        <f>C11+F11+I11+L11+O11+R11+U11+X11+AA11</f>
        <v>70</v>
      </c>
      <c r="AC11" s="80">
        <v>2</v>
      </c>
      <c r="AD11" s="85"/>
    </row>
    <row r="12" spans="1:30" ht="25.5" customHeight="1" thickBot="1" thickTop="1">
      <c r="A12" s="38">
        <v>2</v>
      </c>
      <c r="B12" s="118" t="s">
        <v>31</v>
      </c>
      <c r="C12" s="98">
        <v>12</v>
      </c>
      <c r="D12" s="90">
        <v>0</v>
      </c>
      <c r="E12" s="91">
        <v>3</v>
      </c>
      <c r="F12" s="92">
        <f aca="true" t="shared" si="0" ref="F12:F26">D12*E12</f>
        <v>0</v>
      </c>
      <c r="G12" s="93">
        <v>1</v>
      </c>
      <c r="H12" s="91">
        <v>2</v>
      </c>
      <c r="I12" s="92">
        <f aca="true" t="shared" si="1" ref="I12:I26">G12*H12</f>
        <v>2</v>
      </c>
      <c r="J12" s="94">
        <v>4</v>
      </c>
      <c r="K12" s="91">
        <v>1</v>
      </c>
      <c r="L12" s="95">
        <f aca="true" t="shared" si="2" ref="L12:L26">J12*K12</f>
        <v>4</v>
      </c>
      <c r="M12" s="90">
        <v>2</v>
      </c>
      <c r="N12" s="91">
        <v>3</v>
      </c>
      <c r="O12" s="92">
        <f aca="true" t="shared" si="3" ref="O12:O26">M12*N12</f>
        <v>6</v>
      </c>
      <c r="P12" s="93">
        <v>1</v>
      </c>
      <c r="Q12" s="91">
        <v>2</v>
      </c>
      <c r="R12" s="92">
        <f aca="true" t="shared" si="4" ref="R12:R26">P12*Q12</f>
        <v>2</v>
      </c>
      <c r="S12" s="94">
        <v>0</v>
      </c>
      <c r="T12" s="91">
        <v>1</v>
      </c>
      <c r="U12" s="95">
        <f aca="true" t="shared" si="5" ref="U12:U26">S12*T12</f>
        <v>0</v>
      </c>
      <c r="V12" s="96">
        <v>4</v>
      </c>
      <c r="W12" s="91">
        <v>1.5</v>
      </c>
      <c r="X12" s="95">
        <f aca="true" t="shared" si="6" ref="X12:X26">V12*W12</f>
        <v>6</v>
      </c>
      <c r="Y12" s="97">
        <v>2</v>
      </c>
      <c r="Z12" s="91">
        <v>5</v>
      </c>
      <c r="AA12" s="95">
        <f aca="true" t="shared" si="7" ref="AA12:AA26">Y12*Z12</f>
        <v>10</v>
      </c>
      <c r="AB12" s="114">
        <f aca="true" t="shared" si="8" ref="AB12:AB26">C12+F12+I12+L12+O12+R12+U12+X12+AA12</f>
        <v>42</v>
      </c>
      <c r="AC12" s="81">
        <v>9</v>
      </c>
      <c r="AD12" s="51"/>
    </row>
    <row r="13" spans="1:30" ht="25.5" customHeight="1" thickBot="1" thickTop="1">
      <c r="A13" s="38">
        <v>3</v>
      </c>
      <c r="B13" s="118" t="s">
        <v>27</v>
      </c>
      <c r="C13" s="98">
        <v>9</v>
      </c>
      <c r="D13" s="90">
        <v>0</v>
      </c>
      <c r="E13" s="91">
        <v>3</v>
      </c>
      <c r="F13" s="92">
        <f t="shared" si="0"/>
        <v>0</v>
      </c>
      <c r="G13" s="93">
        <v>3</v>
      </c>
      <c r="H13" s="91">
        <v>2</v>
      </c>
      <c r="I13" s="92">
        <f t="shared" si="1"/>
        <v>6</v>
      </c>
      <c r="J13" s="94">
        <v>2</v>
      </c>
      <c r="K13" s="91">
        <v>1</v>
      </c>
      <c r="L13" s="95">
        <f t="shared" si="2"/>
        <v>2</v>
      </c>
      <c r="M13" s="90">
        <v>1</v>
      </c>
      <c r="N13" s="91">
        <v>3</v>
      </c>
      <c r="O13" s="92">
        <f t="shared" si="3"/>
        <v>3</v>
      </c>
      <c r="P13" s="93">
        <v>2</v>
      </c>
      <c r="Q13" s="91">
        <v>2</v>
      </c>
      <c r="R13" s="92">
        <f t="shared" si="4"/>
        <v>4</v>
      </c>
      <c r="S13" s="94">
        <v>4</v>
      </c>
      <c r="T13" s="91">
        <v>1</v>
      </c>
      <c r="U13" s="95">
        <f t="shared" si="5"/>
        <v>4</v>
      </c>
      <c r="V13" s="96">
        <v>4</v>
      </c>
      <c r="W13" s="91">
        <v>1.5</v>
      </c>
      <c r="X13" s="95">
        <f t="shared" si="6"/>
        <v>6</v>
      </c>
      <c r="Y13" s="97">
        <v>1</v>
      </c>
      <c r="Z13" s="91">
        <v>5</v>
      </c>
      <c r="AA13" s="95">
        <f t="shared" si="7"/>
        <v>5</v>
      </c>
      <c r="AB13" s="114">
        <f t="shared" si="8"/>
        <v>39</v>
      </c>
      <c r="AC13" s="81">
        <v>11</v>
      </c>
      <c r="AD13" s="51"/>
    </row>
    <row r="14" spans="1:30" ht="25.5" customHeight="1" thickBot="1" thickTop="1">
      <c r="A14" s="38">
        <v>4</v>
      </c>
      <c r="B14" s="118" t="s">
        <v>26</v>
      </c>
      <c r="C14" s="98">
        <v>2</v>
      </c>
      <c r="D14" s="90">
        <v>0</v>
      </c>
      <c r="E14" s="91">
        <v>3</v>
      </c>
      <c r="F14" s="92">
        <f t="shared" si="0"/>
        <v>0</v>
      </c>
      <c r="G14" s="93">
        <v>0</v>
      </c>
      <c r="H14" s="91">
        <v>2</v>
      </c>
      <c r="I14" s="92">
        <f t="shared" si="1"/>
        <v>0</v>
      </c>
      <c r="J14" s="94">
        <v>3</v>
      </c>
      <c r="K14" s="91">
        <v>1</v>
      </c>
      <c r="L14" s="95">
        <f t="shared" si="2"/>
        <v>3</v>
      </c>
      <c r="M14" s="90">
        <v>1</v>
      </c>
      <c r="N14" s="91">
        <v>3</v>
      </c>
      <c r="O14" s="92">
        <f t="shared" si="3"/>
        <v>3</v>
      </c>
      <c r="P14" s="93">
        <v>0</v>
      </c>
      <c r="Q14" s="91">
        <v>2</v>
      </c>
      <c r="R14" s="92">
        <f t="shared" si="4"/>
        <v>0</v>
      </c>
      <c r="S14" s="94">
        <v>2</v>
      </c>
      <c r="T14" s="91">
        <v>1</v>
      </c>
      <c r="U14" s="95">
        <f t="shared" si="5"/>
        <v>2</v>
      </c>
      <c r="V14" s="96">
        <v>6</v>
      </c>
      <c r="W14" s="91">
        <v>1.5</v>
      </c>
      <c r="X14" s="95">
        <f t="shared" si="6"/>
        <v>9</v>
      </c>
      <c r="Y14" s="97">
        <v>0</v>
      </c>
      <c r="Z14" s="91">
        <v>5</v>
      </c>
      <c r="AA14" s="95">
        <f t="shared" si="7"/>
        <v>0</v>
      </c>
      <c r="AB14" s="114">
        <f t="shared" si="8"/>
        <v>19</v>
      </c>
      <c r="AC14" s="81">
        <v>14</v>
      </c>
      <c r="AD14" s="51"/>
    </row>
    <row r="15" spans="1:30" ht="25.5" customHeight="1" thickBot="1" thickTop="1">
      <c r="A15" s="38">
        <v>5</v>
      </c>
      <c r="B15" s="118" t="s">
        <v>36</v>
      </c>
      <c r="C15" s="98">
        <v>10</v>
      </c>
      <c r="D15" s="90">
        <v>0</v>
      </c>
      <c r="E15" s="91">
        <v>3</v>
      </c>
      <c r="F15" s="92">
        <f t="shared" si="0"/>
        <v>0</v>
      </c>
      <c r="G15" s="93">
        <v>0</v>
      </c>
      <c r="H15" s="91">
        <v>2</v>
      </c>
      <c r="I15" s="92">
        <f t="shared" si="1"/>
        <v>0</v>
      </c>
      <c r="J15" s="94">
        <v>5</v>
      </c>
      <c r="K15" s="91">
        <v>1</v>
      </c>
      <c r="L15" s="95">
        <f t="shared" si="2"/>
        <v>5</v>
      </c>
      <c r="M15" s="90">
        <v>0</v>
      </c>
      <c r="N15" s="91">
        <v>3</v>
      </c>
      <c r="O15" s="92">
        <f t="shared" si="3"/>
        <v>0</v>
      </c>
      <c r="P15" s="93">
        <v>0</v>
      </c>
      <c r="Q15" s="91">
        <v>2</v>
      </c>
      <c r="R15" s="92">
        <f t="shared" si="4"/>
        <v>0</v>
      </c>
      <c r="S15" s="94">
        <v>3</v>
      </c>
      <c r="T15" s="91">
        <v>1</v>
      </c>
      <c r="U15" s="95">
        <f t="shared" si="5"/>
        <v>3</v>
      </c>
      <c r="V15" s="96">
        <v>6</v>
      </c>
      <c r="W15" s="91">
        <v>1.5</v>
      </c>
      <c r="X15" s="95">
        <f t="shared" si="6"/>
        <v>9</v>
      </c>
      <c r="Y15" s="97">
        <v>0</v>
      </c>
      <c r="Z15" s="91">
        <v>5</v>
      </c>
      <c r="AA15" s="95">
        <f t="shared" si="7"/>
        <v>0</v>
      </c>
      <c r="AB15" s="114">
        <f t="shared" si="8"/>
        <v>27</v>
      </c>
      <c r="AC15" s="81">
        <v>13</v>
      </c>
      <c r="AD15" s="51"/>
    </row>
    <row r="16" spans="1:30" ht="25.5" customHeight="1" thickBot="1" thickTop="1">
      <c r="A16" s="38">
        <v>6</v>
      </c>
      <c r="B16" s="118" t="s">
        <v>37</v>
      </c>
      <c r="C16" s="98">
        <v>6</v>
      </c>
      <c r="D16" s="90">
        <v>0</v>
      </c>
      <c r="E16" s="91">
        <v>3</v>
      </c>
      <c r="F16" s="92">
        <f t="shared" si="0"/>
        <v>0</v>
      </c>
      <c r="G16" s="93">
        <v>4</v>
      </c>
      <c r="H16" s="91">
        <v>2</v>
      </c>
      <c r="I16" s="92">
        <f t="shared" si="1"/>
        <v>8</v>
      </c>
      <c r="J16" s="94">
        <v>5</v>
      </c>
      <c r="K16" s="91">
        <v>1</v>
      </c>
      <c r="L16" s="95">
        <f t="shared" si="2"/>
        <v>5</v>
      </c>
      <c r="M16" s="90">
        <v>1</v>
      </c>
      <c r="N16" s="91">
        <v>3</v>
      </c>
      <c r="O16" s="92">
        <f t="shared" si="3"/>
        <v>3</v>
      </c>
      <c r="P16" s="93">
        <v>3</v>
      </c>
      <c r="Q16" s="91">
        <v>2</v>
      </c>
      <c r="R16" s="92">
        <f t="shared" si="4"/>
        <v>6</v>
      </c>
      <c r="S16" s="94">
        <v>3</v>
      </c>
      <c r="T16" s="91">
        <v>1</v>
      </c>
      <c r="U16" s="95">
        <f t="shared" si="5"/>
        <v>3</v>
      </c>
      <c r="V16" s="96">
        <v>9</v>
      </c>
      <c r="W16" s="91">
        <v>1.5</v>
      </c>
      <c r="X16" s="95">
        <f t="shared" si="6"/>
        <v>13.5</v>
      </c>
      <c r="Y16" s="97">
        <v>3</v>
      </c>
      <c r="Z16" s="91">
        <v>5</v>
      </c>
      <c r="AA16" s="95">
        <f t="shared" si="7"/>
        <v>15</v>
      </c>
      <c r="AB16" s="114">
        <f t="shared" si="8"/>
        <v>59.5</v>
      </c>
      <c r="AC16" s="81">
        <v>3</v>
      </c>
      <c r="AD16" s="51"/>
    </row>
    <row r="17" spans="1:30" ht="25.5" customHeight="1" thickBot="1" thickTop="1">
      <c r="A17" s="38">
        <v>7</v>
      </c>
      <c r="B17" s="118" t="s">
        <v>25</v>
      </c>
      <c r="C17" s="98">
        <v>4</v>
      </c>
      <c r="D17" s="90">
        <v>0</v>
      </c>
      <c r="E17" s="91">
        <v>3</v>
      </c>
      <c r="F17" s="92">
        <f t="shared" si="0"/>
        <v>0</v>
      </c>
      <c r="G17" s="93">
        <v>3</v>
      </c>
      <c r="H17" s="91">
        <v>2</v>
      </c>
      <c r="I17" s="92">
        <f t="shared" si="1"/>
        <v>6</v>
      </c>
      <c r="J17" s="94">
        <v>3</v>
      </c>
      <c r="K17" s="91">
        <v>1</v>
      </c>
      <c r="L17" s="95">
        <f t="shared" si="2"/>
        <v>3</v>
      </c>
      <c r="M17" s="90">
        <v>2</v>
      </c>
      <c r="N17" s="91">
        <v>3</v>
      </c>
      <c r="O17" s="92">
        <f t="shared" si="3"/>
        <v>6</v>
      </c>
      <c r="P17" s="93">
        <v>1</v>
      </c>
      <c r="Q17" s="91">
        <v>2</v>
      </c>
      <c r="R17" s="92">
        <f t="shared" si="4"/>
        <v>2</v>
      </c>
      <c r="S17" s="94">
        <v>2</v>
      </c>
      <c r="T17" s="91">
        <v>1</v>
      </c>
      <c r="U17" s="95">
        <f t="shared" si="5"/>
        <v>2</v>
      </c>
      <c r="V17" s="96">
        <v>5</v>
      </c>
      <c r="W17" s="91">
        <v>1.5</v>
      </c>
      <c r="X17" s="95">
        <f t="shared" si="6"/>
        <v>7.5</v>
      </c>
      <c r="Y17" s="97">
        <v>2</v>
      </c>
      <c r="Z17" s="91">
        <v>5</v>
      </c>
      <c r="AA17" s="95">
        <f t="shared" si="7"/>
        <v>10</v>
      </c>
      <c r="AB17" s="114">
        <f t="shared" si="8"/>
        <v>40.5</v>
      </c>
      <c r="AC17" s="81">
        <v>10</v>
      </c>
      <c r="AD17" s="51"/>
    </row>
    <row r="18" spans="1:30" ht="25.5" customHeight="1" thickBot="1" thickTop="1">
      <c r="A18" s="38">
        <v>8</v>
      </c>
      <c r="B18" s="118" t="s">
        <v>35</v>
      </c>
      <c r="C18" s="98">
        <v>5</v>
      </c>
      <c r="D18" s="90">
        <v>1</v>
      </c>
      <c r="E18" s="91">
        <v>3</v>
      </c>
      <c r="F18" s="92">
        <f t="shared" si="0"/>
        <v>3</v>
      </c>
      <c r="G18" s="93">
        <v>0</v>
      </c>
      <c r="H18" s="91">
        <v>2</v>
      </c>
      <c r="I18" s="92">
        <f t="shared" si="1"/>
        <v>0</v>
      </c>
      <c r="J18" s="94">
        <v>2</v>
      </c>
      <c r="K18" s="91">
        <v>1</v>
      </c>
      <c r="L18" s="95">
        <f t="shared" si="2"/>
        <v>2</v>
      </c>
      <c r="M18" s="90">
        <v>0</v>
      </c>
      <c r="N18" s="91">
        <v>3</v>
      </c>
      <c r="O18" s="92">
        <f t="shared" si="3"/>
        <v>0</v>
      </c>
      <c r="P18" s="93">
        <v>0</v>
      </c>
      <c r="Q18" s="91">
        <v>2</v>
      </c>
      <c r="R18" s="92">
        <f t="shared" si="4"/>
        <v>0</v>
      </c>
      <c r="S18" s="94">
        <v>3</v>
      </c>
      <c r="T18" s="91">
        <v>1</v>
      </c>
      <c r="U18" s="95">
        <f t="shared" si="5"/>
        <v>3</v>
      </c>
      <c r="V18" s="96">
        <v>4</v>
      </c>
      <c r="W18" s="91">
        <v>1.5</v>
      </c>
      <c r="X18" s="95">
        <f t="shared" si="6"/>
        <v>6</v>
      </c>
      <c r="Y18" s="97">
        <v>0</v>
      </c>
      <c r="Z18" s="91">
        <v>5</v>
      </c>
      <c r="AA18" s="95">
        <f t="shared" si="7"/>
        <v>0</v>
      </c>
      <c r="AB18" s="114">
        <f t="shared" si="8"/>
        <v>19</v>
      </c>
      <c r="AC18" s="81">
        <v>14</v>
      </c>
      <c r="AD18" s="51"/>
    </row>
    <row r="19" spans="1:30" ht="25.5" customHeight="1" thickBot="1" thickTop="1">
      <c r="A19" s="38">
        <v>9</v>
      </c>
      <c r="B19" s="118" t="s">
        <v>29</v>
      </c>
      <c r="C19" s="98">
        <v>7</v>
      </c>
      <c r="D19" s="90">
        <v>1</v>
      </c>
      <c r="E19" s="91">
        <v>3</v>
      </c>
      <c r="F19" s="92">
        <f t="shared" si="0"/>
        <v>3</v>
      </c>
      <c r="G19" s="93">
        <v>0</v>
      </c>
      <c r="H19" s="91">
        <v>2</v>
      </c>
      <c r="I19" s="92">
        <f t="shared" si="1"/>
        <v>0</v>
      </c>
      <c r="J19" s="94">
        <v>6</v>
      </c>
      <c r="K19" s="91">
        <v>1</v>
      </c>
      <c r="L19" s="95">
        <f t="shared" si="2"/>
        <v>6</v>
      </c>
      <c r="M19" s="90">
        <v>3</v>
      </c>
      <c r="N19" s="91">
        <v>3</v>
      </c>
      <c r="O19" s="92">
        <f t="shared" si="3"/>
        <v>9</v>
      </c>
      <c r="P19" s="93">
        <v>2</v>
      </c>
      <c r="Q19" s="91">
        <v>2</v>
      </c>
      <c r="R19" s="92">
        <f t="shared" si="4"/>
        <v>4</v>
      </c>
      <c r="S19" s="94">
        <v>2</v>
      </c>
      <c r="T19" s="91">
        <v>1</v>
      </c>
      <c r="U19" s="95">
        <f t="shared" si="5"/>
        <v>2</v>
      </c>
      <c r="V19" s="96">
        <v>2</v>
      </c>
      <c r="W19" s="91">
        <v>1.5</v>
      </c>
      <c r="X19" s="95">
        <f t="shared" si="6"/>
        <v>3</v>
      </c>
      <c r="Y19" s="97">
        <v>2</v>
      </c>
      <c r="Z19" s="91">
        <v>5</v>
      </c>
      <c r="AA19" s="95">
        <f t="shared" si="7"/>
        <v>10</v>
      </c>
      <c r="AB19" s="114">
        <f t="shared" si="8"/>
        <v>44</v>
      </c>
      <c r="AC19" s="81">
        <v>8</v>
      </c>
      <c r="AD19" s="51"/>
    </row>
    <row r="20" spans="1:30" ht="25.5" customHeight="1" thickBot="1" thickTop="1">
      <c r="A20" s="86">
        <v>10</v>
      </c>
      <c r="B20" s="119" t="s">
        <v>33</v>
      </c>
      <c r="C20" s="99">
        <v>1</v>
      </c>
      <c r="D20" s="100">
        <v>0</v>
      </c>
      <c r="E20" s="101">
        <v>3</v>
      </c>
      <c r="F20" s="102">
        <f t="shared" si="0"/>
        <v>0</v>
      </c>
      <c r="G20" s="103">
        <v>0</v>
      </c>
      <c r="H20" s="101">
        <v>2</v>
      </c>
      <c r="I20" s="102">
        <f t="shared" si="1"/>
        <v>0</v>
      </c>
      <c r="J20" s="103">
        <v>0</v>
      </c>
      <c r="K20" s="101">
        <v>1</v>
      </c>
      <c r="L20" s="104">
        <f t="shared" si="2"/>
        <v>0</v>
      </c>
      <c r="M20" s="100">
        <v>0</v>
      </c>
      <c r="N20" s="101">
        <v>3</v>
      </c>
      <c r="O20" s="102">
        <f t="shared" si="3"/>
        <v>0</v>
      </c>
      <c r="P20" s="103">
        <v>0</v>
      </c>
      <c r="Q20" s="101">
        <v>2</v>
      </c>
      <c r="R20" s="102">
        <f t="shared" si="4"/>
        <v>0</v>
      </c>
      <c r="S20" s="103">
        <v>0</v>
      </c>
      <c r="T20" s="101">
        <v>1</v>
      </c>
      <c r="U20" s="104">
        <f t="shared" si="5"/>
        <v>0</v>
      </c>
      <c r="V20" s="100">
        <v>0</v>
      </c>
      <c r="W20" s="101">
        <v>1.5</v>
      </c>
      <c r="X20" s="104">
        <f t="shared" si="6"/>
        <v>0</v>
      </c>
      <c r="Y20" s="100">
        <v>0</v>
      </c>
      <c r="Z20" s="101">
        <v>5</v>
      </c>
      <c r="AA20" s="104">
        <f t="shared" si="7"/>
        <v>0</v>
      </c>
      <c r="AB20" s="115">
        <f t="shared" si="8"/>
        <v>1</v>
      </c>
      <c r="AC20" s="87">
        <v>16</v>
      </c>
      <c r="AD20" s="88"/>
    </row>
    <row r="21" spans="1:30" ht="25.5" customHeight="1" thickBot="1" thickTop="1">
      <c r="A21" s="38">
        <v>11</v>
      </c>
      <c r="B21" s="118" t="s">
        <v>30</v>
      </c>
      <c r="C21" s="98">
        <v>14</v>
      </c>
      <c r="D21" s="90">
        <v>0</v>
      </c>
      <c r="E21" s="91">
        <v>3</v>
      </c>
      <c r="F21" s="92">
        <f t="shared" si="0"/>
        <v>0</v>
      </c>
      <c r="G21" s="93">
        <v>1</v>
      </c>
      <c r="H21" s="91">
        <v>2</v>
      </c>
      <c r="I21" s="92">
        <f t="shared" si="1"/>
        <v>2</v>
      </c>
      <c r="J21" s="94">
        <v>5</v>
      </c>
      <c r="K21" s="91">
        <v>1</v>
      </c>
      <c r="L21" s="95">
        <f t="shared" si="2"/>
        <v>5</v>
      </c>
      <c r="M21" s="90">
        <v>1</v>
      </c>
      <c r="N21" s="91">
        <v>3</v>
      </c>
      <c r="O21" s="92">
        <f t="shared" si="3"/>
        <v>3</v>
      </c>
      <c r="P21" s="93">
        <v>1</v>
      </c>
      <c r="Q21" s="91">
        <v>2</v>
      </c>
      <c r="R21" s="92">
        <f t="shared" si="4"/>
        <v>2</v>
      </c>
      <c r="S21" s="94">
        <v>3</v>
      </c>
      <c r="T21" s="91">
        <v>1</v>
      </c>
      <c r="U21" s="95">
        <f t="shared" si="5"/>
        <v>3</v>
      </c>
      <c r="V21" s="96">
        <v>7</v>
      </c>
      <c r="W21" s="91">
        <v>1.5</v>
      </c>
      <c r="X21" s="95">
        <f t="shared" si="6"/>
        <v>10.5</v>
      </c>
      <c r="Y21" s="97">
        <v>2</v>
      </c>
      <c r="Z21" s="91">
        <v>5</v>
      </c>
      <c r="AA21" s="95">
        <f t="shared" si="7"/>
        <v>10</v>
      </c>
      <c r="AB21" s="114">
        <f t="shared" si="8"/>
        <v>49.5</v>
      </c>
      <c r="AC21" s="81">
        <v>6</v>
      </c>
      <c r="AD21" s="51"/>
    </row>
    <row r="22" spans="1:30" ht="25.5" customHeight="1" thickBot="1" thickTop="1">
      <c r="A22" s="38">
        <v>12</v>
      </c>
      <c r="B22" s="118" t="s">
        <v>32</v>
      </c>
      <c r="C22" s="98">
        <v>16</v>
      </c>
      <c r="D22" s="90">
        <v>1</v>
      </c>
      <c r="E22" s="91">
        <v>3</v>
      </c>
      <c r="F22" s="92">
        <f t="shared" si="0"/>
        <v>3</v>
      </c>
      <c r="G22" s="93">
        <v>5</v>
      </c>
      <c r="H22" s="91">
        <v>2</v>
      </c>
      <c r="I22" s="92">
        <f t="shared" si="1"/>
        <v>10</v>
      </c>
      <c r="J22" s="94">
        <v>5</v>
      </c>
      <c r="K22" s="91">
        <v>1</v>
      </c>
      <c r="L22" s="95">
        <f t="shared" si="2"/>
        <v>5</v>
      </c>
      <c r="M22" s="90">
        <v>6</v>
      </c>
      <c r="N22" s="91">
        <v>3</v>
      </c>
      <c r="O22" s="92">
        <f t="shared" si="3"/>
        <v>18</v>
      </c>
      <c r="P22" s="93">
        <v>3</v>
      </c>
      <c r="Q22" s="91">
        <v>2</v>
      </c>
      <c r="R22" s="92">
        <f t="shared" si="4"/>
        <v>6</v>
      </c>
      <c r="S22" s="94">
        <v>2</v>
      </c>
      <c r="T22" s="91">
        <v>1</v>
      </c>
      <c r="U22" s="95">
        <f t="shared" si="5"/>
        <v>2</v>
      </c>
      <c r="V22" s="96">
        <v>6</v>
      </c>
      <c r="W22" s="91">
        <v>1.5</v>
      </c>
      <c r="X22" s="95">
        <f t="shared" si="6"/>
        <v>9</v>
      </c>
      <c r="Y22" s="97">
        <v>6</v>
      </c>
      <c r="Z22" s="91">
        <v>5</v>
      </c>
      <c r="AA22" s="95">
        <f t="shared" si="7"/>
        <v>30</v>
      </c>
      <c r="AB22" s="114">
        <f t="shared" si="8"/>
        <v>99</v>
      </c>
      <c r="AC22" s="81">
        <v>1</v>
      </c>
      <c r="AD22" s="51"/>
    </row>
    <row r="23" spans="1:30" ht="25.5" customHeight="1" thickBot="1" thickTop="1">
      <c r="A23" s="38">
        <v>13</v>
      </c>
      <c r="B23" s="118" t="s">
        <v>34</v>
      </c>
      <c r="C23" s="98">
        <v>3</v>
      </c>
      <c r="D23" s="90">
        <v>2</v>
      </c>
      <c r="E23" s="91">
        <v>3</v>
      </c>
      <c r="F23" s="92">
        <f t="shared" si="0"/>
        <v>6</v>
      </c>
      <c r="G23" s="93">
        <v>0</v>
      </c>
      <c r="H23" s="91">
        <v>2</v>
      </c>
      <c r="I23" s="92">
        <f t="shared" si="1"/>
        <v>0</v>
      </c>
      <c r="J23" s="94">
        <v>3</v>
      </c>
      <c r="K23" s="91">
        <v>1</v>
      </c>
      <c r="L23" s="95">
        <f t="shared" si="2"/>
        <v>3</v>
      </c>
      <c r="M23" s="90">
        <v>1</v>
      </c>
      <c r="N23" s="91">
        <v>3</v>
      </c>
      <c r="O23" s="92">
        <f t="shared" si="3"/>
        <v>3</v>
      </c>
      <c r="P23" s="93">
        <v>0</v>
      </c>
      <c r="Q23" s="91">
        <v>2</v>
      </c>
      <c r="R23" s="92">
        <f t="shared" si="4"/>
        <v>0</v>
      </c>
      <c r="S23" s="94">
        <v>2</v>
      </c>
      <c r="T23" s="91">
        <v>1</v>
      </c>
      <c r="U23" s="95">
        <f t="shared" si="5"/>
        <v>2</v>
      </c>
      <c r="V23" s="96">
        <v>4</v>
      </c>
      <c r="W23" s="91">
        <v>1.5</v>
      </c>
      <c r="X23" s="95">
        <f t="shared" si="6"/>
        <v>6</v>
      </c>
      <c r="Y23" s="97">
        <v>1</v>
      </c>
      <c r="Z23" s="91">
        <v>5</v>
      </c>
      <c r="AA23" s="95">
        <f t="shared" si="7"/>
        <v>5</v>
      </c>
      <c r="AB23" s="114">
        <f t="shared" si="8"/>
        <v>28</v>
      </c>
      <c r="AC23" s="81">
        <v>12</v>
      </c>
      <c r="AD23" s="51"/>
    </row>
    <row r="24" spans="1:30" ht="25.5" customHeight="1" thickBot="1" thickTop="1">
      <c r="A24" s="38">
        <v>14</v>
      </c>
      <c r="B24" s="118" t="s">
        <v>28</v>
      </c>
      <c r="C24" s="98">
        <v>8</v>
      </c>
      <c r="D24" s="90">
        <v>0</v>
      </c>
      <c r="E24" s="91">
        <v>3</v>
      </c>
      <c r="F24" s="92">
        <f t="shared" si="0"/>
        <v>0</v>
      </c>
      <c r="G24" s="93">
        <v>5</v>
      </c>
      <c r="H24" s="91">
        <v>2</v>
      </c>
      <c r="I24" s="92">
        <f t="shared" si="1"/>
        <v>10</v>
      </c>
      <c r="J24" s="94">
        <v>3</v>
      </c>
      <c r="K24" s="91">
        <v>1</v>
      </c>
      <c r="L24" s="95">
        <f t="shared" si="2"/>
        <v>3</v>
      </c>
      <c r="M24" s="90">
        <v>0</v>
      </c>
      <c r="N24" s="91">
        <v>3</v>
      </c>
      <c r="O24" s="92">
        <f t="shared" si="3"/>
        <v>0</v>
      </c>
      <c r="P24" s="93">
        <v>1</v>
      </c>
      <c r="Q24" s="91">
        <v>2</v>
      </c>
      <c r="R24" s="92">
        <f t="shared" si="4"/>
        <v>2</v>
      </c>
      <c r="S24" s="94">
        <v>4</v>
      </c>
      <c r="T24" s="91">
        <v>1</v>
      </c>
      <c r="U24" s="95">
        <f t="shared" si="5"/>
        <v>4</v>
      </c>
      <c r="V24" s="96">
        <v>3</v>
      </c>
      <c r="W24" s="91">
        <v>1.5</v>
      </c>
      <c r="X24" s="95">
        <f t="shared" si="6"/>
        <v>4.5</v>
      </c>
      <c r="Y24" s="97">
        <v>3</v>
      </c>
      <c r="Z24" s="91">
        <v>5</v>
      </c>
      <c r="AA24" s="95">
        <f t="shared" si="7"/>
        <v>15</v>
      </c>
      <c r="AB24" s="114">
        <f t="shared" si="8"/>
        <v>46.5</v>
      </c>
      <c r="AC24" s="81">
        <v>7</v>
      </c>
      <c r="AD24" s="51"/>
    </row>
    <row r="25" spans="1:30" ht="25.5" customHeight="1" thickBot="1" thickTop="1">
      <c r="A25" s="38">
        <v>15</v>
      </c>
      <c r="B25" s="118" t="s">
        <v>38</v>
      </c>
      <c r="C25" s="98">
        <v>11</v>
      </c>
      <c r="D25" s="90">
        <v>2</v>
      </c>
      <c r="E25" s="91">
        <v>3</v>
      </c>
      <c r="F25" s="92">
        <f t="shared" si="0"/>
        <v>6</v>
      </c>
      <c r="G25" s="93">
        <v>1</v>
      </c>
      <c r="H25" s="91">
        <v>2</v>
      </c>
      <c r="I25" s="92">
        <f t="shared" si="1"/>
        <v>2</v>
      </c>
      <c r="J25" s="94">
        <v>1</v>
      </c>
      <c r="K25" s="91">
        <v>1</v>
      </c>
      <c r="L25" s="95">
        <f t="shared" si="2"/>
        <v>1</v>
      </c>
      <c r="M25" s="90">
        <v>2</v>
      </c>
      <c r="N25" s="91">
        <v>3</v>
      </c>
      <c r="O25" s="92">
        <f t="shared" si="3"/>
        <v>6</v>
      </c>
      <c r="P25" s="93">
        <v>2</v>
      </c>
      <c r="Q25" s="91">
        <v>2</v>
      </c>
      <c r="R25" s="92">
        <f t="shared" si="4"/>
        <v>4</v>
      </c>
      <c r="S25" s="94">
        <v>1</v>
      </c>
      <c r="T25" s="91">
        <v>1</v>
      </c>
      <c r="U25" s="95">
        <f t="shared" si="5"/>
        <v>1</v>
      </c>
      <c r="V25" s="96">
        <v>7</v>
      </c>
      <c r="W25" s="91">
        <v>1.5</v>
      </c>
      <c r="X25" s="95">
        <f t="shared" si="6"/>
        <v>10.5</v>
      </c>
      <c r="Y25" s="97">
        <v>2</v>
      </c>
      <c r="Z25" s="91">
        <v>5</v>
      </c>
      <c r="AA25" s="95">
        <f t="shared" si="7"/>
        <v>10</v>
      </c>
      <c r="AB25" s="114">
        <f t="shared" si="8"/>
        <v>51.5</v>
      </c>
      <c r="AC25" s="81">
        <v>5</v>
      </c>
      <c r="AD25" s="51"/>
    </row>
    <row r="26" spans="1:30" ht="25.5" customHeight="1" thickBot="1" thickTop="1">
      <c r="A26" s="40">
        <v>16</v>
      </c>
      <c r="B26" s="120" t="s">
        <v>52</v>
      </c>
      <c r="C26" s="105">
        <v>13</v>
      </c>
      <c r="D26" s="106">
        <v>2</v>
      </c>
      <c r="E26" s="107">
        <v>3</v>
      </c>
      <c r="F26" s="108">
        <f t="shared" si="0"/>
        <v>6</v>
      </c>
      <c r="G26" s="109">
        <v>2</v>
      </c>
      <c r="H26" s="107">
        <v>2</v>
      </c>
      <c r="I26" s="108">
        <f t="shared" si="1"/>
        <v>4</v>
      </c>
      <c r="J26" s="110">
        <v>4</v>
      </c>
      <c r="K26" s="107">
        <v>1</v>
      </c>
      <c r="L26" s="111">
        <f t="shared" si="2"/>
        <v>4</v>
      </c>
      <c r="M26" s="106">
        <v>2</v>
      </c>
      <c r="N26" s="107">
        <v>3</v>
      </c>
      <c r="O26" s="108">
        <f t="shared" si="3"/>
        <v>6</v>
      </c>
      <c r="P26" s="109">
        <v>3</v>
      </c>
      <c r="Q26" s="91">
        <v>2</v>
      </c>
      <c r="R26" s="108">
        <f t="shared" si="4"/>
        <v>6</v>
      </c>
      <c r="S26" s="110">
        <v>1</v>
      </c>
      <c r="T26" s="107">
        <v>1</v>
      </c>
      <c r="U26" s="111">
        <f t="shared" si="5"/>
        <v>1</v>
      </c>
      <c r="V26" s="112">
        <v>5</v>
      </c>
      <c r="W26" s="107">
        <v>1.5</v>
      </c>
      <c r="X26" s="111">
        <f t="shared" si="6"/>
        <v>7.5</v>
      </c>
      <c r="Y26" s="113">
        <v>1</v>
      </c>
      <c r="Z26" s="107">
        <v>5</v>
      </c>
      <c r="AA26" s="111">
        <f t="shared" si="7"/>
        <v>5</v>
      </c>
      <c r="AB26" s="116">
        <f t="shared" si="8"/>
        <v>52.5</v>
      </c>
      <c r="AC26" s="82">
        <v>4</v>
      </c>
      <c r="AD26" s="51"/>
    </row>
    <row r="27" spans="3:30" ht="20.25" thickBot="1" thickTop="1">
      <c r="C27" s="11">
        <f>SUM(C11:C26)</f>
        <v>136</v>
      </c>
      <c r="D27" s="2">
        <f>SUM(D11:D26)</f>
        <v>9</v>
      </c>
      <c r="E27" s="2"/>
      <c r="F27" s="2"/>
      <c r="G27" s="2">
        <f>SUM(G11:G26)</f>
        <v>29</v>
      </c>
      <c r="H27" s="2"/>
      <c r="I27" s="2"/>
      <c r="J27" s="2">
        <f>SUM(J11:J26)</f>
        <v>55</v>
      </c>
      <c r="K27" s="2"/>
      <c r="L27" s="2"/>
      <c r="M27" s="2">
        <f>SUM(M11:M26)</f>
        <v>23</v>
      </c>
      <c r="N27" s="2"/>
      <c r="O27" s="2"/>
      <c r="P27" s="2">
        <f>SUM(P11:P26)</f>
        <v>22</v>
      </c>
      <c r="Q27" s="2"/>
      <c r="R27" s="2"/>
      <c r="S27" s="2">
        <f>SUM(S11:S26)</f>
        <v>35</v>
      </c>
      <c r="T27" s="2"/>
      <c r="U27" s="2"/>
      <c r="V27" s="2">
        <f>SUM(V11:V26)</f>
        <v>76</v>
      </c>
      <c r="W27" s="2"/>
      <c r="X27" s="2"/>
      <c r="Y27" s="2">
        <f>SUM(Y11:Y26)</f>
        <v>30</v>
      </c>
      <c r="Z27" s="2"/>
      <c r="AA27" s="2"/>
      <c r="AB27" s="11"/>
      <c r="AC27" s="11"/>
      <c r="AD27" s="52">
        <f>SUM(AD11:AD26)</f>
        <v>0</v>
      </c>
    </row>
    <row r="29" spans="1:9" s="122" customFormat="1" ht="20.25">
      <c r="A29" s="121"/>
      <c r="I29" s="123"/>
    </row>
  </sheetData>
  <sheetProtection/>
  <mergeCells count="6">
    <mergeCell ref="B3:AB3"/>
    <mergeCell ref="B5:AB5"/>
    <mergeCell ref="D7:L7"/>
    <mergeCell ref="M7:U7"/>
    <mergeCell ref="V7:X7"/>
    <mergeCell ref="Y7:AA7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16">
      <selection activeCell="P27" sqref="P27"/>
    </sheetView>
  </sheetViews>
  <sheetFormatPr defaultColWidth="9.140625" defaultRowHeight="15"/>
  <cols>
    <col min="1" max="1" width="5.00390625" style="0" customWidth="1"/>
    <col min="2" max="2" width="20.8515625" style="0" customWidth="1"/>
    <col min="3" max="3" width="20.57421875" style="0" customWidth="1"/>
    <col min="4" max="12" width="9.8515625" style="126" customWidth="1"/>
    <col min="13" max="14" width="11.00390625" style="126" customWidth="1"/>
  </cols>
  <sheetData>
    <row r="1" ht="15">
      <c r="B1" t="s">
        <v>132</v>
      </c>
    </row>
    <row r="2" ht="15">
      <c r="B2" t="s">
        <v>133</v>
      </c>
    </row>
    <row r="4" spans="1:14" s="130" customFormat="1" ht="15">
      <c r="A4" s="138" t="s">
        <v>62</v>
      </c>
      <c r="B4" s="138" t="s">
        <v>63</v>
      </c>
      <c r="C4" s="138" t="s">
        <v>64</v>
      </c>
      <c r="D4" s="138" t="s">
        <v>65</v>
      </c>
      <c r="E4" s="138" t="s">
        <v>66</v>
      </c>
      <c r="F4" s="147" t="s">
        <v>67</v>
      </c>
      <c r="G4" s="148"/>
      <c r="H4" s="138" t="s">
        <v>68</v>
      </c>
      <c r="I4" s="147" t="s">
        <v>69</v>
      </c>
      <c r="J4" s="148"/>
      <c r="K4" s="138" t="s">
        <v>68</v>
      </c>
      <c r="L4" s="138" t="s">
        <v>70</v>
      </c>
      <c r="M4" s="147" t="s">
        <v>71</v>
      </c>
      <c r="N4" s="148"/>
    </row>
    <row r="5" spans="1:14" s="130" customFormat="1" ht="15">
      <c r="A5" s="138"/>
      <c r="B5" s="138"/>
      <c r="C5" s="138"/>
      <c r="D5" s="138" t="s">
        <v>75</v>
      </c>
      <c r="E5" s="138" t="s">
        <v>76</v>
      </c>
      <c r="F5" s="138" t="s">
        <v>77</v>
      </c>
      <c r="G5" s="138" t="s">
        <v>78</v>
      </c>
      <c r="H5" s="138" t="s">
        <v>75</v>
      </c>
      <c r="I5" s="138" t="s">
        <v>77</v>
      </c>
      <c r="J5" s="138" t="s">
        <v>79</v>
      </c>
      <c r="K5" s="138" t="s">
        <v>75</v>
      </c>
      <c r="L5" s="138" t="s">
        <v>134</v>
      </c>
      <c r="M5" s="138" t="s">
        <v>135</v>
      </c>
      <c r="N5" s="138" t="s">
        <v>136</v>
      </c>
    </row>
    <row r="6" spans="1:14" ht="15">
      <c r="A6" s="124">
        <v>1</v>
      </c>
      <c r="B6" s="124" t="s">
        <v>7</v>
      </c>
      <c r="C6" s="124" t="s">
        <v>137</v>
      </c>
      <c r="D6" s="135">
        <v>191</v>
      </c>
      <c r="E6" s="139">
        <v>71</v>
      </c>
      <c r="F6" s="135">
        <v>256</v>
      </c>
      <c r="G6" s="135">
        <v>322</v>
      </c>
      <c r="H6" s="135">
        <v>66</v>
      </c>
      <c r="I6" s="135">
        <v>252</v>
      </c>
      <c r="J6" s="135">
        <v>300</v>
      </c>
      <c r="K6" s="135">
        <v>48</v>
      </c>
      <c r="L6" s="137">
        <v>15.1</v>
      </c>
      <c r="M6" s="137">
        <v>15.51</v>
      </c>
      <c r="N6" s="137">
        <v>15.1</v>
      </c>
    </row>
    <row r="7" spans="1:14" ht="15">
      <c r="A7" s="124">
        <v>2</v>
      </c>
      <c r="B7" s="124" t="s">
        <v>7</v>
      </c>
      <c r="C7" s="124" t="s">
        <v>138</v>
      </c>
      <c r="D7" s="135">
        <v>204</v>
      </c>
      <c r="E7" s="139">
        <v>86.5</v>
      </c>
      <c r="F7" s="135">
        <v>272</v>
      </c>
      <c r="G7" s="135">
        <v>339</v>
      </c>
      <c r="H7" s="135">
        <v>67</v>
      </c>
      <c r="I7" s="135">
        <v>270</v>
      </c>
      <c r="J7" s="135">
        <v>316</v>
      </c>
      <c r="K7" s="135">
        <v>46</v>
      </c>
      <c r="L7" s="137">
        <v>13.1</v>
      </c>
      <c r="M7" s="137">
        <v>15.5</v>
      </c>
      <c r="N7" s="137">
        <v>16.12</v>
      </c>
    </row>
    <row r="8" spans="1:14" ht="15">
      <c r="A8" s="124">
        <v>3</v>
      </c>
      <c r="B8" s="124" t="s">
        <v>7</v>
      </c>
      <c r="C8" s="124" t="s">
        <v>139</v>
      </c>
      <c r="D8" s="135">
        <v>195</v>
      </c>
      <c r="E8" s="139">
        <v>81.5</v>
      </c>
      <c r="F8" s="135">
        <v>256</v>
      </c>
      <c r="G8" s="135">
        <v>323</v>
      </c>
      <c r="H8" s="135">
        <v>67</v>
      </c>
      <c r="I8" s="135">
        <v>253</v>
      </c>
      <c r="J8" s="135">
        <v>295</v>
      </c>
      <c r="K8" s="135">
        <v>42</v>
      </c>
      <c r="L8" s="137">
        <v>15.3</v>
      </c>
      <c r="M8" s="137">
        <v>16.36</v>
      </c>
      <c r="N8" s="137">
        <v>16.18</v>
      </c>
    </row>
    <row r="9" spans="1:14" ht="15">
      <c r="A9" s="124">
        <v>4</v>
      </c>
      <c r="B9" s="124" t="s">
        <v>140</v>
      </c>
      <c r="C9" s="124" t="s">
        <v>141</v>
      </c>
      <c r="D9" s="135">
        <v>189</v>
      </c>
      <c r="E9" s="139">
        <v>68</v>
      </c>
      <c r="F9" s="135">
        <v>253</v>
      </c>
      <c r="G9" s="135">
        <v>334</v>
      </c>
      <c r="H9" s="135">
        <v>81</v>
      </c>
      <c r="I9" s="135">
        <v>250</v>
      </c>
      <c r="J9" s="135">
        <v>305</v>
      </c>
      <c r="K9" s="135">
        <v>55</v>
      </c>
      <c r="L9" s="137">
        <v>13.6</v>
      </c>
      <c r="M9" s="137">
        <v>15.22</v>
      </c>
      <c r="N9" s="137">
        <v>16.47</v>
      </c>
    </row>
    <row r="10" spans="1:14" ht="15">
      <c r="A10" s="124">
        <v>5</v>
      </c>
      <c r="B10" s="124" t="s">
        <v>140</v>
      </c>
      <c r="C10" s="124" t="s">
        <v>142</v>
      </c>
      <c r="D10" s="135">
        <v>201</v>
      </c>
      <c r="E10" s="139">
        <v>95.5</v>
      </c>
      <c r="F10" s="135">
        <v>264</v>
      </c>
      <c r="G10" s="135">
        <v>328</v>
      </c>
      <c r="H10" s="135">
        <v>64</v>
      </c>
      <c r="I10" s="135">
        <v>262</v>
      </c>
      <c r="J10" s="135">
        <v>310</v>
      </c>
      <c r="K10" s="135">
        <v>48</v>
      </c>
      <c r="L10" s="137">
        <v>13.1</v>
      </c>
      <c r="M10" s="137">
        <v>16.18</v>
      </c>
      <c r="N10" s="137">
        <v>16.3</v>
      </c>
    </row>
    <row r="11" spans="1:14" ht="15">
      <c r="A11" s="124">
        <v>6</v>
      </c>
      <c r="B11" s="124" t="s">
        <v>27</v>
      </c>
      <c r="C11" s="124" t="s">
        <v>143</v>
      </c>
      <c r="D11" s="135">
        <v>190</v>
      </c>
      <c r="E11" s="139">
        <v>60</v>
      </c>
      <c r="F11" s="135">
        <v>253</v>
      </c>
      <c r="G11" s="135">
        <v>324</v>
      </c>
      <c r="H11" s="135">
        <v>71</v>
      </c>
      <c r="I11" s="135">
        <v>250</v>
      </c>
      <c r="J11" s="135">
        <v>302</v>
      </c>
      <c r="K11" s="135">
        <v>52</v>
      </c>
      <c r="L11" s="137">
        <v>15.6</v>
      </c>
      <c r="M11" s="137">
        <v>14.2</v>
      </c>
      <c r="N11" s="137">
        <v>14.25</v>
      </c>
    </row>
    <row r="12" spans="1:14" ht="15">
      <c r="A12" s="124">
        <v>7</v>
      </c>
      <c r="B12" s="124" t="s">
        <v>27</v>
      </c>
      <c r="C12" s="124" t="s">
        <v>144</v>
      </c>
      <c r="D12" s="135">
        <v>189</v>
      </c>
      <c r="E12" s="139">
        <v>62</v>
      </c>
      <c r="F12" s="135">
        <v>248</v>
      </c>
      <c r="G12" s="135">
        <v>318</v>
      </c>
      <c r="H12" s="135">
        <v>70</v>
      </c>
      <c r="I12" s="135">
        <v>245</v>
      </c>
      <c r="J12" s="135">
        <v>300</v>
      </c>
      <c r="K12" s="135">
        <v>55</v>
      </c>
      <c r="L12" s="137">
        <v>15.2</v>
      </c>
      <c r="M12" s="137">
        <v>13.93</v>
      </c>
      <c r="N12" s="137">
        <v>14.09</v>
      </c>
    </row>
    <row r="13" spans="1:14" ht="15">
      <c r="A13" s="124">
        <v>8</v>
      </c>
      <c r="B13" s="124" t="s">
        <v>26</v>
      </c>
      <c r="C13" s="124" t="s">
        <v>145</v>
      </c>
      <c r="D13" s="135">
        <v>198</v>
      </c>
      <c r="E13" s="139">
        <v>93</v>
      </c>
      <c r="F13" s="135">
        <v>263</v>
      </c>
      <c r="G13" s="135">
        <v>322</v>
      </c>
      <c r="H13" s="135">
        <v>59</v>
      </c>
      <c r="I13" s="135">
        <v>260</v>
      </c>
      <c r="J13" s="135">
        <v>302</v>
      </c>
      <c r="K13" s="135">
        <v>42</v>
      </c>
      <c r="L13" s="137">
        <v>13</v>
      </c>
      <c r="M13" s="137">
        <v>16.06</v>
      </c>
      <c r="N13" s="137">
        <v>15.83</v>
      </c>
    </row>
    <row r="14" spans="1:14" ht="15">
      <c r="A14" s="124">
        <v>9</v>
      </c>
      <c r="B14" s="124" t="s">
        <v>26</v>
      </c>
      <c r="C14" s="124" t="s">
        <v>146</v>
      </c>
      <c r="D14" s="135">
        <v>193</v>
      </c>
      <c r="E14" s="139">
        <v>69.5</v>
      </c>
      <c r="F14" s="135">
        <v>254</v>
      </c>
      <c r="G14" s="135">
        <v>327</v>
      </c>
      <c r="H14" s="135">
        <v>73</v>
      </c>
      <c r="I14" s="135">
        <v>252</v>
      </c>
      <c r="J14" s="135">
        <v>302</v>
      </c>
      <c r="K14" s="135">
        <v>50</v>
      </c>
      <c r="L14" s="137">
        <v>13.6</v>
      </c>
      <c r="M14" s="137">
        <v>14.42</v>
      </c>
      <c r="N14" s="137">
        <v>14.5</v>
      </c>
    </row>
    <row r="15" spans="1:14" ht="15">
      <c r="A15" s="124">
        <v>10</v>
      </c>
      <c r="B15" s="124" t="s">
        <v>36</v>
      </c>
      <c r="C15" s="124" t="s">
        <v>147</v>
      </c>
      <c r="D15" s="135">
        <v>194</v>
      </c>
      <c r="E15" s="139">
        <v>74</v>
      </c>
      <c r="F15" s="135">
        <v>257</v>
      </c>
      <c r="G15" s="135">
        <v>337</v>
      </c>
      <c r="H15" s="135">
        <v>80</v>
      </c>
      <c r="I15" s="135">
        <v>253</v>
      </c>
      <c r="J15" s="135">
        <v>310</v>
      </c>
      <c r="K15" s="135">
        <v>57</v>
      </c>
      <c r="L15" s="137">
        <v>14.8</v>
      </c>
      <c r="M15" s="137">
        <v>13.6</v>
      </c>
      <c r="N15" s="137">
        <v>14.04</v>
      </c>
    </row>
    <row r="16" spans="1:14" ht="15">
      <c r="A16" s="124">
        <v>11</v>
      </c>
      <c r="B16" s="124" t="s">
        <v>37</v>
      </c>
      <c r="C16" s="124" t="s">
        <v>148</v>
      </c>
      <c r="D16" s="135">
        <v>195</v>
      </c>
      <c r="E16" s="139">
        <v>78</v>
      </c>
      <c r="F16" s="135">
        <v>252</v>
      </c>
      <c r="G16" s="135">
        <v>324</v>
      </c>
      <c r="H16" s="135">
        <v>72</v>
      </c>
      <c r="I16" s="135">
        <v>250</v>
      </c>
      <c r="J16" s="135">
        <v>302</v>
      </c>
      <c r="K16" s="135">
        <v>52</v>
      </c>
      <c r="L16" s="137">
        <v>12</v>
      </c>
      <c r="M16" s="137">
        <v>14.37</v>
      </c>
      <c r="N16" s="137">
        <v>14.77</v>
      </c>
    </row>
    <row r="17" spans="1:14" ht="15">
      <c r="A17" s="124">
        <v>12</v>
      </c>
      <c r="B17" s="124" t="s">
        <v>25</v>
      </c>
      <c r="C17" s="124" t="s">
        <v>149</v>
      </c>
      <c r="D17" s="135">
        <v>195</v>
      </c>
      <c r="E17" s="139">
        <v>82</v>
      </c>
      <c r="F17" s="135">
        <v>260</v>
      </c>
      <c r="G17" s="135">
        <v>334</v>
      </c>
      <c r="H17" s="135">
        <v>74</v>
      </c>
      <c r="I17" s="135">
        <v>256</v>
      </c>
      <c r="J17" s="135">
        <v>305</v>
      </c>
      <c r="K17" s="135">
        <v>49</v>
      </c>
      <c r="L17" s="137">
        <v>17.8</v>
      </c>
      <c r="M17" s="137">
        <v>14.7</v>
      </c>
      <c r="N17" s="137">
        <v>15.22</v>
      </c>
    </row>
    <row r="18" spans="1:14" ht="15">
      <c r="A18" s="124">
        <v>13</v>
      </c>
      <c r="B18" s="124" t="s">
        <v>25</v>
      </c>
      <c r="C18" s="124" t="s">
        <v>150</v>
      </c>
      <c r="D18" s="135">
        <v>197</v>
      </c>
      <c r="E18" s="139" t="s">
        <v>151</v>
      </c>
      <c r="F18" s="135">
        <v>260</v>
      </c>
      <c r="G18" s="135">
        <v>328</v>
      </c>
      <c r="H18" s="135">
        <v>68</v>
      </c>
      <c r="I18" s="135">
        <v>256</v>
      </c>
      <c r="J18" s="135">
        <v>303</v>
      </c>
      <c r="K18" s="135">
        <v>47</v>
      </c>
      <c r="L18" s="137">
        <v>13.5</v>
      </c>
      <c r="M18" s="137">
        <v>14.12</v>
      </c>
      <c r="N18" s="137">
        <v>14.7</v>
      </c>
    </row>
    <row r="19" spans="1:14" ht="15">
      <c r="A19" s="124">
        <v>14</v>
      </c>
      <c r="B19" s="124" t="s">
        <v>25</v>
      </c>
      <c r="C19" s="124" t="s">
        <v>152</v>
      </c>
      <c r="D19" s="135">
        <v>192</v>
      </c>
      <c r="E19" s="139">
        <v>75</v>
      </c>
      <c r="F19" s="135">
        <v>251</v>
      </c>
      <c r="G19" s="135">
        <v>321</v>
      </c>
      <c r="H19" s="135">
        <v>70</v>
      </c>
      <c r="I19" s="135">
        <v>245</v>
      </c>
      <c r="J19" s="135">
        <v>295</v>
      </c>
      <c r="K19" s="135">
        <v>50</v>
      </c>
      <c r="L19" s="137">
        <v>12.8</v>
      </c>
      <c r="M19" s="137">
        <v>14.65</v>
      </c>
      <c r="N19" s="137">
        <v>14.77</v>
      </c>
    </row>
    <row r="20" spans="1:14" ht="15">
      <c r="A20" s="124">
        <v>15</v>
      </c>
      <c r="B20" s="124" t="s">
        <v>25</v>
      </c>
      <c r="C20" s="124" t="s">
        <v>153</v>
      </c>
      <c r="D20" s="135">
        <v>194</v>
      </c>
      <c r="E20" s="139">
        <v>85</v>
      </c>
      <c r="F20" s="135">
        <v>259</v>
      </c>
      <c r="G20" s="135">
        <v>322</v>
      </c>
      <c r="H20" s="135">
        <v>63</v>
      </c>
      <c r="I20" s="135">
        <v>256</v>
      </c>
      <c r="J20" s="135">
        <v>304</v>
      </c>
      <c r="K20" s="135">
        <v>48</v>
      </c>
      <c r="L20" s="137">
        <v>17.5</v>
      </c>
      <c r="M20" s="137">
        <v>14.81</v>
      </c>
      <c r="N20" s="137">
        <v>15.53</v>
      </c>
    </row>
    <row r="21" spans="1:14" ht="15">
      <c r="A21" s="124">
        <v>16</v>
      </c>
      <c r="B21" s="124" t="s">
        <v>35</v>
      </c>
      <c r="C21" s="124" t="s">
        <v>154</v>
      </c>
      <c r="D21" s="135">
        <v>190</v>
      </c>
      <c r="E21" s="139">
        <v>73</v>
      </c>
      <c r="F21" s="135">
        <v>251</v>
      </c>
      <c r="G21" s="135">
        <v>333</v>
      </c>
      <c r="H21" s="135">
        <v>82</v>
      </c>
      <c r="I21" s="135">
        <v>248</v>
      </c>
      <c r="J21" s="135">
        <v>304</v>
      </c>
      <c r="K21" s="135">
        <v>56</v>
      </c>
      <c r="L21" s="137">
        <v>16.7</v>
      </c>
      <c r="M21" s="137">
        <v>14.63</v>
      </c>
      <c r="N21" s="137">
        <v>14.94</v>
      </c>
    </row>
    <row r="22" spans="1:14" ht="15">
      <c r="A22" s="124">
        <v>17</v>
      </c>
      <c r="B22" s="124" t="s">
        <v>29</v>
      </c>
      <c r="C22" s="124" t="s">
        <v>155</v>
      </c>
      <c r="D22" s="135">
        <v>196</v>
      </c>
      <c r="E22" s="139">
        <v>90.5</v>
      </c>
      <c r="F22" s="135">
        <v>257</v>
      </c>
      <c r="G22" s="135">
        <v>329</v>
      </c>
      <c r="H22" s="135">
        <v>72</v>
      </c>
      <c r="I22" s="135">
        <v>254</v>
      </c>
      <c r="J22" s="135">
        <v>305</v>
      </c>
      <c r="K22" s="135">
        <v>51</v>
      </c>
      <c r="L22" s="137">
        <v>16.7</v>
      </c>
      <c r="M22" s="137">
        <v>15.76</v>
      </c>
      <c r="N22" s="137">
        <v>15.94</v>
      </c>
    </row>
    <row r="23" spans="1:14" ht="15">
      <c r="A23" s="124">
        <v>18</v>
      </c>
      <c r="B23" s="124" t="s">
        <v>29</v>
      </c>
      <c r="C23" s="124" t="s">
        <v>156</v>
      </c>
      <c r="D23" s="135">
        <v>192</v>
      </c>
      <c r="E23" s="139">
        <v>79</v>
      </c>
      <c r="F23" s="135">
        <v>248</v>
      </c>
      <c r="G23" s="135">
        <v>334</v>
      </c>
      <c r="H23" s="135">
        <v>86</v>
      </c>
      <c r="I23" s="135">
        <v>246</v>
      </c>
      <c r="J23" s="135">
        <v>304</v>
      </c>
      <c r="K23" s="135">
        <v>58</v>
      </c>
      <c r="L23" s="137">
        <v>15.2</v>
      </c>
      <c r="M23" s="137">
        <v>14.59</v>
      </c>
      <c r="N23" s="137">
        <v>14.86</v>
      </c>
    </row>
    <row r="24" spans="1:14" ht="15">
      <c r="A24" s="124">
        <v>19</v>
      </c>
      <c r="B24" s="124" t="s">
        <v>29</v>
      </c>
      <c r="C24" s="124" t="s">
        <v>157</v>
      </c>
      <c r="D24" s="135">
        <v>182</v>
      </c>
      <c r="E24" s="139">
        <v>75.5</v>
      </c>
      <c r="F24" s="135">
        <v>242</v>
      </c>
      <c r="G24" s="135">
        <v>318</v>
      </c>
      <c r="H24" s="135">
        <v>76</v>
      </c>
      <c r="I24" s="135">
        <v>238</v>
      </c>
      <c r="J24" s="135">
        <v>292</v>
      </c>
      <c r="K24" s="135">
        <v>54</v>
      </c>
      <c r="L24" s="137">
        <v>18.8</v>
      </c>
      <c r="M24" s="137">
        <v>14.45</v>
      </c>
      <c r="N24" s="137">
        <v>14.29</v>
      </c>
    </row>
    <row r="25" spans="1:14" ht="15">
      <c r="A25" s="124">
        <v>20</v>
      </c>
      <c r="B25" s="124" t="s">
        <v>33</v>
      </c>
      <c r="C25" s="124" t="s">
        <v>158</v>
      </c>
      <c r="D25" s="135">
        <v>192</v>
      </c>
      <c r="E25" s="139">
        <v>80</v>
      </c>
      <c r="F25" s="135">
        <v>254</v>
      </c>
      <c r="G25" s="135">
        <v>323</v>
      </c>
      <c r="H25" s="135">
        <v>69</v>
      </c>
      <c r="I25" s="135">
        <v>250</v>
      </c>
      <c r="J25" s="135">
        <v>306</v>
      </c>
      <c r="K25" s="135">
        <v>56</v>
      </c>
      <c r="L25" s="137">
        <v>13.2</v>
      </c>
      <c r="M25" s="137">
        <v>14.51</v>
      </c>
      <c r="N25" s="137">
        <v>14.98</v>
      </c>
    </row>
    <row r="26" spans="1:14" ht="15">
      <c r="A26" s="124">
        <v>21</v>
      </c>
      <c r="B26" s="124" t="s">
        <v>30</v>
      </c>
      <c r="C26" s="124" t="s">
        <v>159</v>
      </c>
      <c r="D26" s="135">
        <v>201</v>
      </c>
      <c r="E26" s="139">
        <v>94</v>
      </c>
      <c r="F26" s="135">
        <v>264</v>
      </c>
      <c r="G26" s="135">
        <v>336</v>
      </c>
      <c r="H26" s="135">
        <v>72</v>
      </c>
      <c r="I26" s="135">
        <v>260</v>
      </c>
      <c r="J26" s="135">
        <v>306</v>
      </c>
      <c r="K26" s="135">
        <v>46</v>
      </c>
      <c r="L26" s="137">
        <v>15.2</v>
      </c>
      <c r="M26" s="137">
        <v>14.96</v>
      </c>
      <c r="N26" s="137">
        <v>15.27</v>
      </c>
    </row>
    <row r="27" spans="1:14" ht="15">
      <c r="A27" s="124">
        <v>22</v>
      </c>
      <c r="B27" s="124" t="s">
        <v>30</v>
      </c>
      <c r="C27" s="124" t="s">
        <v>160</v>
      </c>
      <c r="D27" s="135">
        <v>197</v>
      </c>
      <c r="E27" s="139">
        <v>88.5</v>
      </c>
      <c r="F27" s="135">
        <v>266</v>
      </c>
      <c r="G27" s="135">
        <v>329</v>
      </c>
      <c r="H27" s="135">
        <v>63</v>
      </c>
      <c r="I27" s="135">
        <v>261</v>
      </c>
      <c r="J27" s="135">
        <v>310</v>
      </c>
      <c r="K27" s="135">
        <v>49</v>
      </c>
      <c r="L27" s="137">
        <v>14.9</v>
      </c>
      <c r="M27" s="137">
        <v>16.02</v>
      </c>
      <c r="N27" s="137">
        <v>15.81</v>
      </c>
    </row>
    <row r="28" spans="1:14" ht="15">
      <c r="A28" s="124">
        <v>23</v>
      </c>
      <c r="B28" s="124" t="s">
        <v>30</v>
      </c>
      <c r="C28" s="124" t="s">
        <v>161</v>
      </c>
      <c r="D28" s="135">
        <v>192</v>
      </c>
      <c r="E28" s="139">
        <v>72</v>
      </c>
      <c r="F28" s="135">
        <v>252</v>
      </c>
      <c r="G28" s="135">
        <v>338</v>
      </c>
      <c r="H28" s="135">
        <v>86</v>
      </c>
      <c r="I28" s="135">
        <v>250</v>
      </c>
      <c r="J28" s="135">
        <v>310</v>
      </c>
      <c r="K28" s="135">
        <v>60</v>
      </c>
      <c r="L28" s="137">
        <v>14</v>
      </c>
      <c r="M28" s="137">
        <v>14.66</v>
      </c>
      <c r="N28" s="137">
        <v>14.54</v>
      </c>
    </row>
    <row r="29" spans="1:14" ht="15">
      <c r="A29" s="124">
        <v>24</v>
      </c>
      <c r="B29" s="124" t="s">
        <v>30</v>
      </c>
      <c r="C29" s="124" t="s">
        <v>162</v>
      </c>
      <c r="D29" s="135">
        <v>177</v>
      </c>
      <c r="E29" s="139">
        <v>57</v>
      </c>
      <c r="F29" s="135">
        <v>220</v>
      </c>
      <c r="G29" s="135">
        <v>300</v>
      </c>
      <c r="H29" s="135">
        <v>80</v>
      </c>
      <c r="I29" s="135">
        <v>218</v>
      </c>
      <c r="J29" s="135">
        <v>280</v>
      </c>
      <c r="K29" s="135">
        <v>62</v>
      </c>
      <c r="L29" s="137">
        <v>14.5</v>
      </c>
      <c r="M29" s="137">
        <v>14.56</v>
      </c>
      <c r="N29" s="137">
        <v>14.3</v>
      </c>
    </row>
    <row r="30" spans="1:14" ht="15">
      <c r="A30" s="124">
        <v>25</v>
      </c>
      <c r="B30" s="124" t="s">
        <v>32</v>
      </c>
      <c r="C30" s="124" t="s">
        <v>163</v>
      </c>
      <c r="D30" s="135">
        <v>196</v>
      </c>
      <c r="E30" s="139">
        <v>84.5</v>
      </c>
      <c r="F30" s="135">
        <v>254</v>
      </c>
      <c r="G30" s="135">
        <v>340</v>
      </c>
      <c r="H30" s="135">
        <v>86</v>
      </c>
      <c r="I30" s="135">
        <v>252</v>
      </c>
      <c r="J30" s="135">
        <v>310</v>
      </c>
      <c r="K30" s="135">
        <v>58</v>
      </c>
      <c r="L30" s="137">
        <v>16.5</v>
      </c>
      <c r="M30" s="137">
        <v>15.38</v>
      </c>
      <c r="N30" s="137">
        <v>14.95</v>
      </c>
    </row>
    <row r="31" spans="1:14" ht="15">
      <c r="A31" s="124">
        <v>26</v>
      </c>
      <c r="B31" s="124" t="s">
        <v>32</v>
      </c>
      <c r="C31" s="124" t="s">
        <v>164</v>
      </c>
      <c r="D31" s="135">
        <v>193</v>
      </c>
      <c r="E31" s="139">
        <v>86.5</v>
      </c>
      <c r="F31" s="135">
        <v>257</v>
      </c>
      <c r="G31" s="135">
        <v>334</v>
      </c>
      <c r="H31" s="135">
        <v>77</v>
      </c>
      <c r="I31" s="135">
        <v>252</v>
      </c>
      <c r="J31" s="135">
        <v>308</v>
      </c>
      <c r="K31" s="135">
        <v>56</v>
      </c>
      <c r="L31" s="137">
        <v>15.9</v>
      </c>
      <c r="M31" s="137">
        <v>14.72</v>
      </c>
      <c r="N31" s="137">
        <v>14.49</v>
      </c>
    </row>
    <row r="32" spans="1:14" ht="15">
      <c r="A32" s="124">
        <v>27</v>
      </c>
      <c r="B32" s="124" t="s">
        <v>32</v>
      </c>
      <c r="C32" s="124" t="s">
        <v>165</v>
      </c>
      <c r="D32" s="135">
        <v>188</v>
      </c>
      <c r="E32" s="139">
        <v>81</v>
      </c>
      <c r="F32" s="135">
        <v>247</v>
      </c>
      <c r="G32" s="135">
        <v>325</v>
      </c>
      <c r="H32" s="135">
        <v>78</v>
      </c>
      <c r="I32" s="135">
        <v>244</v>
      </c>
      <c r="J32" s="135">
        <v>295</v>
      </c>
      <c r="K32" s="135">
        <v>51</v>
      </c>
      <c r="L32" s="137">
        <v>13.9</v>
      </c>
      <c r="M32" s="137">
        <v>14.92</v>
      </c>
      <c r="N32" s="137">
        <v>14.76</v>
      </c>
    </row>
    <row r="33" spans="1:14" ht="15">
      <c r="A33" s="124">
        <v>28</v>
      </c>
      <c r="B33" s="124" t="s">
        <v>32</v>
      </c>
      <c r="C33" s="124" t="s">
        <v>166</v>
      </c>
      <c r="D33" s="135">
        <v>183</v>
      </c>
      <c r="E33" s="139">
        <v>72</v>
      </c>
      <c r="F33" s="135">
        <v>247</v>
      </c>
      <c r="G33" s="135">
        <v>316</v>
      </c>
      <c r="H33" s="135">
        <v>69</v>
      </c>
      <c r="I33" s="135">
        <v>242</v>
      </c>
      <c r="J33" s="135">
        <v>295</v>
      </c>
      <c r="K33" s="135">
        <v>53</v>
      </c>
      <c r="L33" s="137">
        <v>15.8</v>
      </c>
      <c r="M33" s="137">
        <v>14.79</v>
      </c>
      <c r="N33" s="137">
        <v>14.44</v>
      </c>
    </row>
    <row r="34" spans="1:14" ht="15">
      <c r="A34" s="124">
        <v>29</v>
      </c>
      <c r="B34" s="124" t="s">
        <v>32</v>
      </c>
      <c r="C34" s="124" t="s">
        <v>167</v>
      </c>
      <c r="D34" s="135">
        <v>182</v>
      </c>
      <c r="E34" s="139">
        <v>71.5</v>
      </c>
      <c r="F34" s="135">
        <v>242</v>
      </c>
      <c r="G34" s="135">
        <v>315</v>
      </c>
      <c r="H34" s="135">
        <v>73</v>
      </c>
      <c r="I34" s="135">
        <v>240</v>
      </c>
      <c r="J34" s="135">
        <v>290</v>
      </c>
      <c r="K34" s="135">
        <v>50</v>
      </c>
      <c r="L34" s="137">
        <v>16</v>
      </c>
      <c r="M34" s="137">
        <v>14.77</v>
      </c>
      <c r="N34" s="137">
        <v>15.44</v>
      </c>
    </row>
    <row r="35" spans="1:14" ht="15">
      <c r="A35" s="124">
        <v>30</v>
      </c>
      <c r="B35" s="124" t="s">
        <v>168</v>
      </c>
      <c r="C35" s="124" t="s">
        <v>169</v>
      </c>
      <c r="D35" s="135">
        <v>189</v>
      </c>
      <c r="E35" s="139">
        <v>57.5</v>
      </c>
      <c r="F35" s="135">
        <v>251</v>
      </c>
      <c r="G35" s="135">
        <v>323</v>
      </c>
      <c r="H35" s="135">
        <v>72</v>
      </c>
      <c r="I35" s="135">
        <v>248</v>
      </c>
      <c r="J35" s="135">
        <v>305</v>
      </c>
      <c r="K35" s="135">
        <v>57</v>
      </c>
      <c r="L35" s="137">
        <v>10.7</v>
      </c>
      <c r="M35" s="137">
        <v>15.41</v>
      </c>
      <c r="N35" s="137">
        <v>15.19</v>
      </c>
    </row>
    <row r="36" spans="1:14" ht="15">
      <c r="A36" s="124">
        <v>31</v>
      </c>
      <c r="B36" s="124" t="s">
        <v>38</v>
      </c>
      <c r="C36" s="124" t="s">
        <v>170</v>
      </c>
      <c r="D36" s="135">
        <v>200</v>
      </c>
      <c r="E36" s="139">
        <v>88.5</v>
      </c>
      <c r="F36" s="135">
        <v>264</v>
      </c>
      <c r="G36" s="135">
        <v>330</v>
      </c>
      <c r="H36" s="135">
        <v>66</v>
      </c>
      <c r="I36" s="135">
        <v>260</v>
      </c>
      <c r="J36" s="135">
        <v>314</v>
      </c>
      <c r="K36" s="135">
        <v>54</v>
      </c>
      <c r="L36" s="137">
        <v>13.2</v>
      </c>
      <c r="M36" s="137">
        <v>15.71</v>
      </c>
      <c r="N36" s="137">
        <v>15.97</v>
      </c>
    </row>
    <row r="37" spans="1:14" ht="15">
      <c r="A37" s="124">
        <v>32</v>
      </c>
      <c r="B37" s="124" t="s">
        <v>38</v>
      </c>
      <c r="C37" s="124" t="s">
        <v>171</v>
      </c>
      <c r="D37" s="135">
        <v>192</v>
      </c>
      <c r="E37" s="139">
        <v>70</v>
      </c>
      <c r="F37" s="135">
        <v>251</v>
      </c>
      <c r="G37" s="135">
        <v>331</v>
      </c>
      <c r="H37" s="135">
        <v>80</v>
      </c>
      <c r="I37" s="135">
        <v>249</v>
      </c>
      <c r="J37" s="135">
        <v>302</v>
      </c>
      <c r="K37" s="135">
        <v>53</v>
      </c>
      <c r="L37" s="137">
        <v>15.5</v>
      </c>
      <c r="M37" s="137">
        <v>13.85</v>
      </c>
      <c r="N37" s="137">
        <v>14.41</v>
      </c>
    </row>
    <row r="39" ht="15">
      <c r="B39" t="s">
        <v>172</v>
      </c>
    </row>
    <row r="41" spans="3:14" ht="15">
      <c r="C41" s="149" t="s">
        <v>173</v>
      </c>
      <c r="D41" s="149"/>
      <c r="E41" s="135" t="s">
        <v>174</v>
      </c>
      <c r="I41" s="150" t="s">
        <v>175</v>
      </c>
      <c r="J41" s="150"/>
      <c r="K41" s="150"/>
      <c r="L41" s="150"/>
      <c r="M41" s="150"/>
      <c r="N41" s="126" t="s">
        <v>174</v>
      </c>
    </row>
    <row r="42" spans="3:12" ht="15">
      <c r="C42" s="124" t="s">
        <v>176</v>
      </c>
      <c r="D42" s="135" t="s">
        <v>177</v>
      </c>
      <c r="E42" s="135"/>
      <c r="J42" s="126" t="s">
        <v>176</v>
      </c>
      <c r="L42" s="126" t="s">
        <v>178</v>
      </c>
    </row>
    <row r="43" spans="2:14" ht="15">
      <c r="B43">
        <v>1</v>
      </c>
      <c r="C43" s="124" t="s">
        <v>179</v>
      </c>
      <c r="D43" s="135" t="s">
        <v>180</v>
      </c>
      <c r="E43" s="135" t="s">
        <v>32</v>
      </c>
      <c r="I43" s="126">
        <v>1</v>
      </c>
      <c r="J43" s="126" t="s">
        <v>181</v>
      </c>
      <c r="L43" s="126" t="s">
        <v>182</v>
      </c>
      <c r="N43" s="126" t="s">
        <v>30</v>
      </c>
    </row>
    <row r="44" spans="2:14" ht="15">
      <c r="B44">
        <v>2</v>
      </c>
      <c r="C44" s="124" t="s">
        <v>183</v>
      </c>
      <c r="D44" s="135" t="s">
        <v>184</v>
      </c>
      <c r="E44" s="135" t="s">
        <v>185</v>
      </c>
      <c r="I44" s="126">
        <v>2</v>
      </c>
      <c r="J44" s="126" t="s">
        <v>186</v>
      </c>
      <c r="L44" s="126" t="s">
        <v>187</v>
      </c>
      <c r="N44" s="126" t="s">
        <v>32</v>
      </c>
    </row>
    <row r="45" spans="2:14" ht="15">
      <c r="B45">
        <v>3</v>
      </c>
      <c r="C45" s="124" t="s">
        <v>188</v>
      </c>
      <c r="D45" s="135" t="s">
        <v>189</v>
      </c>
      <c r="E45" s="135" t="s">
        <v>190</v>
      </c>
      <c r="I45" s="126">
        <v>3</v>
      </c>
      <c r="J45" s="126" t="s">
        <v>191</v>
      </c>
      <c r="L45" s="126" t="s">
        <v>192</v>
      </c>
      <c r="N45" s="126" t="s">
        <v>32</v>
      </c>
    </row>
    <row r="46" spans="2:14" ht="15">
      <c r="B46">
        <v>4</v>
      </c>
      <c r="C46" s="124" t="s">
        <v>193</v>
      </c>
      <c r="D46" s="135" t="s">
        <v>194</v>
      </c>
      <c r="E46" s="135" t="s">
        <v>195</v>
      </c>
      <c r="I46" s="126">
        <v>4</v>
      </c>
      <c r="J46" s="126" t="s">
        <v>196</v>
      </c>
      <c r="L46" s="126" t="s">
        <v>197</v>
      </c>
      <c r="N46" s="126" t="s">
        <v>35</v>
      </c>
    </row>
    <row r="47" spans="9:14" ht="15">
      <c r="I47" s="126">
        <v>5</v>
      </c>
      <c r="J47" s="126" t="s">
        <v>198</v>
      </c>
      <c r="L47" s="126" t="s">
        <v>199</v>
      </c>
      <c r="N47" s="126" t="s">
        <v>200</v>
      </c>
    </row>
    <row r="48" spans="9:14" ht="15">
      <c r="I48" s="126">
        <v>6</v>
      </c>
      <c r="J48" s="126" t="s">
        <v>201</v>
      </c>
      <c r="L48" s="126" t="s">
        <v>202</v>
      </c>
      <c r="N48" s="126" t="s">
        <v>203</v>
      </c>
    </row>
  </sheetData>
  <sheetProtection/>
  <mergeCells count="5">
    <mergeCell ref="F4:G4"/>
    <mergeCell ref="I4:J4"/>
    <mergeCell ref="M4:N4"/>
    <mergeCell ref="C41:D41"/>
    <mergeCell ref="I41:M41"/>
  </mergeCells>
  <printOptions horizontalCentered="1" verticalCentered="1"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4"/>
  <sheetViews>
    <sheetView zoomScale="80" zoomScaleNormal="80" zoomScalePageLayoutView="0" workbookViewId="0" topLeftCell="A4">
      <selection activeCell="O41" sqref="O41"/>
    </sheetView>
  </sheetViews>
  <sheetFormatPr defaultColWidth="9.140625" defaultRowHeight="15"/>
  <cols>
    <col min="2" max="2" width="23.57421875" style="0" customWidth="1"/>
    <col min="3" max="3" width="26.28125" style="0" customWidth="1"/>
    <col min="19" max="19" width="18.140625" style="0" customWidth="1"/>
  </cols>
  <sheetData>
    <row r="2" ht="15">
      <c r="C2" t="s">
        <v>60</v>
      </c>
    </row>
    <row r="3" ht="15">
      <c r="C3" t="s">
        <v>61</v>
      </c>
    </row>
    <row r="4" ht="15.75" thickBot="1"/>
    <row r="5" spans="1:19" s="130" customFormat="1" ht="15">
      <c r="A5" s="127" t="s">
        <v>62</v>
      </c>
      <c r="B5" s="128" t="s">
        <v>63</v>
      </c>
      <c r="C5" s="128" t="s">
        <v>64</v>
      </c>
      <c r="D5" s="128" t="s">
        <v>65</v>
      </c>
      <c r="E5" s="128" t="s">
        <v>66</v>
      </c>
      <c r="F5" s="151" t="s">
        <v>67</v>
      </c>
      <c r="G5" s="152"/>
      <c r="H5" s="128" t="s">
        <v>68</v>
      </c>
      <c r="I5" s="151" t="s">
        <v>69</v>
      </c>
      <c r="J5" s="152"/>
      <c r="K5" s="128" t="s">
        <v>68</v>
      </c>
      <c r="L5" s="128" t="s">
        <v>70</v>
      </c>
      <c r="M5" s="151" t="s">
        <v>71</v>
      </c>
      <c r="N5" s="152"/>
      <c r="O5" s="151" t="s">
        <v>72</v>
      </c>
      <c r="P5" s="152"/>
      <c r="Q5" s="151" t="s">
        <v>73</v>
      </c>
      <c r="R5" s="152"/>
      <c r="S5" s="129" t="s">
        <v>74</v>
      </c>
    </row>
    <row r="6" spans="1:19" s="130" customFormat="1" ht="15.75" thickBot="1">
      <c r="A6" s="131"/>
      <c r="B6" s="132"/>
      <c r="C6" s="132"/>
      <c r="D6" s="132" t="s">
        <v>75</v>
      </c>
      <c r="E6" s="132" t="s">
        <v>76</v>
      </c>
      <c r="F6" s="132" t="s">
        <v>77</v>
      </c>
      <c r="G6" s="132" t="s">
        <v>78</v>
      </c>
      <c r="H6" s="132"/>
      <c r="I6" s="132" t="s">
        <v>77</v>
      </c>
      <c r="J6" s="132" t="s">
        <v>79</v>
      </c>
      <c r="K6" s="132"/>
      <c r="L6" s="132" t="s">
        <v>80</v>
      </c>
      <c r="M6" s="132" t="s">
        <v>81</v>
      </c>
      <c r="N6" s="132" t="s">
        <v>82</v>
      </c>
      <c r="O6" s="132" t="s">
        <v>83</v>
      </c>
      <c r="P6" s="132" t="s">
        <v>84</v>
      </c>
      <c r="Q6" s="132" t="s">
        <v>83</v>
      </c>
      <c r="R6" s="132" t="s">
        <v>84</v>
      </c>
      <c r="S6" s="133"/>
    </row>
    <row r="7" spans="1:19" ht="15">
      <c r="A7" s="125">
        <v>1</v>
      </c>
      <c r="B7" s="125" t="s">
        <v>7</v>
      </c>
      <c r="C7" s="125" t="s">
        <v>85</v>
      </c>
      <c r="D7" s="134">
        <v>176.5</v>
      </c>
      <c r="E7" s="134">
        <v>70.2</v>
      </c>
      <c r="F7" s="134">
        <v>231</v>
      </c>
      <c r="G7" s="134">
        <v>273</v>
      </c>
      <c r="H7" s="134">
        <v>42</v>
      </c>
      <c r="I7" s="134">
        <v>227</v>
      </c>
      <c r="J7" s="134">
        <v>260</v>
      </c>
      <c r="K7" s="134">
        <v>33</v>
      </c>
      <c r="L7" s="136">
        <v>12.6</v>
      </c>
      <c r="M7" s="136">
        <v>16.28</v>
      </c>
      <c r="N7" s="136">
        <v>14.89</v>
      </c>
      <c r="O7" s="136">
        <v>2.18</v>
      </c>
      <c r="P7" s="136">
        <v>16.51</v>
      </c>
      <c r="Q7" s="136">
        <v>1.84</v>
      </c>
      <c r="R7" s="136">
        <v>19.57</v>
      </c>
      <c r="S7" s="125"/>
    </row>
    <row r="8" spans="1:19" ht="15">
      <c r="A8" s="124">
        <v>2</v>
      </c>
      <c r="B8" s="124" t="s">
        <v>7</v>
      </c>
      <c r="C8" s="124" t="s">
        <v>86</v>
      </c>
      <c r="D8" s="135">
        <v>166</v>
      </c>
      <c r="E8" s="135">
        <v>52.7</v>
      </c>
      <c r="F8" s="135">
        <v>219</v>
      </c>
      <c r="G8" s="135">
        <v>280</v>
      </c>
      <c r="H8" s="135">
        <v>61</v>
      </c>
      <c r="I8" s="135">
        <v>217</v>
      </c>
      <c r="J8" s="135">
        <v>267</v>
      </c>
      <c r="K8" s="135">
        <v>50</v>
      </c>
      <c r="L8" s="137">
        <v>12.6</v>
      </c>
      <c r="M8" s="137">
        <v>14.4</v>
      </c>
      <c r="N8" s="137">
        <v>14.53</v>
      </c>
      <c r="O8" s="137">
        <v>1.94</v>
      </c>
      <c r="P8" s="137">
        <v>18.56</v>
      </c>
      <c r="Q8" s="137">
        <v>1.6</v>
      </c>
      <c r="R8" s="137">
        <v>22.5</v>
      </c>
      <c r="S8" s="124" t="s">
        <v>87</v>
      </c>
    </row>
    <row r="9" spans="1:19" ht="15">
      <c r="A9" s="124">
        <v>3</v>
      </c>
      <c r="B9" s="124" t="s">
        <v>7</v>
      </c>
      <c r="C9" s="124" t="s">
        <v>88</v>
      </c>
      <c r="D9" s="135">
        <v>176</v>
      </c>
      <c r="E9" s="135">
        <v>62</v>
      </c>
      <c r="F9" s="135">
        <v>231</v>
      </c>
      <c r="G9" s="135">
        <v>286</v>
      </c>
      <c r="H9" s="135">
        <v>55</v>
      </c>
      <c r="I9" s="135">
        <v>228</v>
      </c>
      <c r="J9" s="135">
        <v>268</v>
      </c>
      <c r="K9" s="135">
        <v>40</v>
      </c>
      <c r="L9" s="137">
        <v>11.6</v>
      </c>
      <c r="M9" s="137">
        <v>15.36</v>
      </c>
      <c r="N9" s="137">
        <v>15.65</v>
      </c>
      <c r="O9" s="137">
        <v>2.06</v>
      </c>
      <c r="P9" s="137">
        <v>17.48</v>
      </c>
      <c r="Q9" s="137">
        <v>1.71</v>
      </c>
      <c r="R9" s="137">
        <v>21.05</v>
      </c>
      <c r="S9" s="124"/>
    </row>
    <row r="10" spans="1:19" ht="15">
      <c r="A10" s="124">
        <v>4</v>
      </c>
      <c r="B10" s="124" t="s">
        <v>7</v>
      </c>
      <c r="C10" s="124" t="s">
        <v>89</v>
      </c>
      <c r="D10" s="135">
        <v>183</v>
      </c>
      <c r="E10" s="135">
        <v>62.7</v>
      </c>
      <c r="F10" s="135">
        <v>242</v>
      </c>
      <c r="G10" s="135">
        <v>294</v>
      </c>
      <c r="H10" s="135">
        <v>52</v>
      </c>
      <c r="I10" s="135">
        <v>240</v>
      </c>
      <c r="J10" s="135">
        <v>278</v>
      </c>
      <c r="K10" s="135">
        <v>38</v>
      </c>
      <c r="L10" s="137">
        <v>12.4</v>
      </c>
      <c r="M10" s="137">
        <v>15.64</v>
      </c>
      <c r="N10" s="137">
        <v>15.79</v>
      </c>
      <c r="O10" s="137">
        <v>2.12</v>
      </c>
      <c r="P10" s="137">
        <v>16.98</v>
      </c>
      <c r="Q10" s="137">
        <v>1.69</v>
      </c>
      <c r="R10" s="137">
        <v>21.3</v>
      </c>
      <c r="S10" s="124"/>
    </row>
    <row r="11" spans="1:19" ht="15">
      <c r="A11" s="124">
        <v>5</v>
      </c>
      <c r="B11" s="124" t="s">
        <v>7</v>
      </c>
      <c r="C11" s="124" t="s">
        <v>90</v>
      </c>
      <c r="D11" s="135">
        <v>182</v>
      </c>
      <c r="E11" s="135">
        <v>70.6</v>
      </c>
      <c r="F11" s="135">
        <v>235</v>
      </c>
      <c r="G11" s="135">
        <v>288</v>
      </c>
      <c r="H11" s="135">
        <v>53</v>
      </c>
      <c r="I11" s="135">
        <v>233</v>
      </c>
      <c r="J11" s="135">
        <v>272</v>
      </c>
      <c r="K11" s="135">
        <v>39</v>
      </c>
      <c r="L11" s="137">
        <v>12.3</v>
      </c>
      <c r="M11" s="137">
        <v>14.73</v>
      </c>
      <c r="N11" s="137">
        <v>13.87</v>
      </c>
      <c r="O11" s="137">
        <v>1.96</v>
      </c>
      <c r="P11" s="137">
        <v>18.37</v>
      </c>
      <c r="Q11" s="137">
        <v>1.65</v>
      </c>
      <c r="R11" s="137">
        <v>21.82</v>
      </c>
      <c r="S11" s="124" t="s">
        <v>91</v>
      </c>
    </row>
    <row r="12" spans="1:19" ht="15">
      <c r="A12" s="124">
        <v>6</v>
      </c>
      <c r="B12" s="124" t="s">
        <v>92</v>
      </c>
      <c r="C12" s="124" t="s">
        <v>93</v>
      </c>
      <c r="D12" s="135">
        <v>183</v>
      </c>
      <c r="E12" s="135">
        <v>76</v>
      </c>
      <c r="F12" s="135">
        <v>239</v>
      </c>
      <c r="G12" s="135">
        <v>294</v>
      </c>
      <c r="H12" s="135">
        <v>55</v>
      </c>
      <c r="I12" s="135">
        <v>237</v>
      </c>
      <c r="J12" s="135">
        <v>281</v>
      </c>
      <c r="K12" s="135">
        <v>44</v>
      </c>
      <c r="L12" s="137">
        <v>11.6</v>
      </c>
      <c r="M12" s="137">
        <v>16.41</v>
      </c>
      <c r="N12" s="137">
        <v>15.67</v>
      </c>
      <c r="O12" s="137">
        <v>2.16</v>
      </c>
      <c r="P12" s="137">
        <v>16.67</v>
      </c>
      <c r="Q12" s="137">
        <v>1.72</v>
      </c>
      <c r="R12" s="137">
        <v>20.93</v>
      </c>
      <c r="S12" s="124"/>
    </row>
    <row r="13" spans="1:19" ht="15">
      <c r="A13" s="124">
        <v>7</v>
      </c>
      <c r="B13" s="124" t="s">
        <v>92</v>
      </c>
      <c r="C13" s="124" t="s">
        <v>94</v>
      </c>
      <c r="D13" s="135">
        <v>179</v>
      </c>
      <c r="E13" s="135">
        <v>66.2</v>
      </c>
      <c r="F13" s="135">
        <v>237</v>
      </c>
      <c r="G13" s="135">
        <v>291</v>
      </c>
      <c r="H13" s="135">
        <v>54</v>
      </c>
      <c r="I13" s="135">
        <v>233</v>
      </c>
      <c r="J13" s="135">
        <v>278</v>
      </c>
      <c r="K13" s="135">
        <v>45</v>
      </c>
      <c r="L13" s="137">
        <v>12.2</v>
      </c>
      <c r="M13" s="137">
        <v>15.79</v>
      </c>
      <c r="N13" s="137">
        <v>16.12</v>
      </c>
      <c r="O13" s="137">
        <v>2.07</v>
      </c>
      <c r="P13" s="137">
        <v>17.39</v>
      </c>
      <c r="Q13" s="137">
        <v>1.74</v>
      </c>
      <c r="R13" s="137">
        <v>20.69</v>
      </c>
      <c r="S13" s="124"/>
    </row>
    <row r="14" spans="1:19" ht="15">
      <c r="A14" s="124">
        <v>8</v>
      </c>
      <c r="B14" s="124" t="s">
        <v>27</v>
      </c>
      <c r="C14" s="124" t="s">
        <v>95</v>
      </c>
      <c r="D14" s="135">
        <v>179.5</v>
      </c>
      <c r="E14" s="135">
        <v>66.4</v>
      </c>
      <c r="F14" s="135">
        <v>234</v>
      </c>
      <c r="G14" s="135">
        <v>301</v>
      </c>
      <c r="H14" s="135">
        <v>67</v>
      </c>
      <c r="I14" s="135">
        <v>233</v>
      </c>
      <c r="J14" s="135">
        <v>278</v>
      </c>
      <c r="K14" s="135">
        <v>45</v>
      </c>
      <c r="L14" s="137">
        <v>9.8</v>
      </c>
      <c r="M14" s="137">
        <v>15.8</v>
      </c>
      <c r="N14" s="137">
        <v>15.98</v>
      </c>
      <c r="O14" s="137">
        <v>2.08</v>
      </c>
      <c r="P14" s="137">
        <v>17.3</v>
      </c>
      <c r="Q14" s="137">
        <v>1.68</v>
      </c>
      <c r="R14" s="137">
        <v>21.43</v>
      </c>
      <c r="S14" s="124" t="s">
        <v>87</v>
      </c>
    </row>
    <row r="15" spans="1:19" ht="15">
      <c r="A15" s="124">
        <v>9</v>
      </c>
      <c r="B15" s="124" t="s">
        <v>37</v>
      </c>
      <c r="C15" s="124" t="s">
        <v>96</v>
      </c>
      <c r="D15" s="135">
        <v>174</v>
      </c>
      <c r="E15" s="135">
        <v>58.5</v>
      </c>
      <c r="F15" s="135">
        <v>231</v>
      </c>
      <c r="G15" s="135">
        <v>290</v>
      </c>
      <c r="H15" s="135">
        <v>59</v>
      </c>
      <c r="I15" s="135">
        <v>227</v>
      </c>
      <c r="J15" s="135">
        <v>277</v>
      </c>
      <c r="K15" s="135">
        <v>50</v>
      </c>
      <c r="L15" s="137">
        <v>13.7</v>
      </c>
      <c r="M15" s="137">
        <v>15.87</v>
      </c>
      <c r="N15" s="137">
        <v>15.76</v>
      </c>
      <c r="O15" s="137">
        <v>2.05</v>
      </c>
      <c r="P15" s="137">
        <v>17.56</v>
      </c>
      <c r="Q15" s="137">
        <v>1.76</v>
      </c>
      <c r="R15" s="137">
        <v>20.45</v>
      </c>
      <c r="S15" s="124"/>
    </row>
    <row r="16" spans="1:19" ht="15">
      <c r="A16" s="124">
        <v>10</v>
      </c>
      <c r="B16" s="124" t="s">
        <v>37</v>
      </c>
      <c r="C16" s="124" t="s">
        <v>97</v>
      </c>
      <c r="D16" s="135">
        <v>170</v>
      </c>
      <c r="E16" s="135">
        <v>51.2</v>
      </c>
      <c r="F16" s="135">
        <v>218</v>
      </c>
      <c r="G16" s="135">
        <v>272</v>
      </c>
      <c r="H16" s="135">
        <v>54</v>
      </c>
      <c r="I16" s="135">
        <v>217</v>
      </c>
      <c r="J16" s="135">
        <v>261</v>
      </c>
      <c r="K16" s="135">
        <v>44</v>
      </c>
      <c r="L16" s="137">
        <v>8.1</v>
      </c>
      <c r="M16" s="137">
        <v>15.87</v>
      </c>
      <c r="N16" s="137">
        <v>15.84</v>
      </c>
      <c r="O16" s="137">
        <v>2.01</v>
      </c>
      <c r="P16" s="137">
        <v>17.91</v>
      </c>
      <c r="Q16" s="137">
        <v>1.85</v>
      </c>
      <c r="R16" s="137">
        <v>19.46</v>
      </c>
      <c r="S16" s="124"/>
    </row>
    <row r="17" spans="1:19" ht="15">
      <c r="A17" s="124">
        <v>11</v>
      </c>
      <c r="B17" s="124" t="s">
        <v>37</v>
      </c>
      <c r="C17" s="124" t="s">
        <v>98</v>
      </c>
      <c r="D17" s="135">
        <v>182</v>
      </c>
      <c r="E17" s="135">
        <v>68.3</v>
      </c>
      <c r="F17" s="135">
        <v>239</v>
      </c>
      <c r="G17" s="135">
        <v>285</v>
      </c>
      <c r="H17" s="135">
        <v>46</v>
      </c>
      <c r="I17" s="135">
        <v>236</v>
      </c>
      <c r="J17" s="135">
        <v>274</v>
      </c>
      <c r="K17" s="135">
        <v>38</v>
      </c>
      <c r="L17" s="137">
        <v>10.6</v>
      </c>
      <c r="M17" s="137">
        <v>16.52</v>
      </c>
      <c r="N17" s="137">
        <v>16.48</v>
      </c>
      <c r="O17" s="137">
        <v>2</v>
      </c>
      <c r="P17" s="137">
        <v>18</v>
      </c>
      <c r="Q17" s="137">
        <v>1.81</v>
      </c>
      <c r="R17" s="137">
        <v>19.89</v>
      </c>
      <c r="S17" s="124"/>
    </row>
    <row r="18" spans="1:19" ht="15">
      <c r="A18" s="124">
        <v>12</v>
      </c>
      <c r="B18" s="124" t="s">
        <v>25</v>
      </c>
      <c r="C18" s="124" t="s">
        <v>99</v>
      </c>
      <c r="D18" s="135">
        <v>181</v>
      </c>
      <c r="E18" s="135">
        <v>62.7</v>
      </c>
      <c r="F18" s="135">
        <v>237</v>
      </c>
      <c r="G18" s="135">
        <v>300</v>
      </c>
      <c r="H18" s="135">
        <v>63</v>
      </c>
      <c r="I18" s="135">
        <v>235</v>
      </c>
      <c r="J18" s="135">
        <v>280</v>
      </c>
      <c r="K18" s="135">
        <v>45</v>
      </c>
      <c r="L18" s="137">
        <v>10.6</v>
      </c>
      <c r="M18" s="137">
        <v>15.46</v>
      </c>
      <c r="N18" s="137">
        <v>15.41</v>
      </c>
      <c r="O18" s="137">
        <v>1.98</v>
      </c>
      <c r="P18" s="137">
        <v>18.18</v>
      </c>
      <c r="Q18" s="137">
        <v>1.73</v>
      </c>
      <c r="R18" s="137">
        <v>20.81</v>
      </c>
      <c r="S18" s="124" t="s">
        <v>87</v>
      </c>
    </row>
    <row r="19" spans="1:19" ht="15">
      <c r="A19" s="124">
        <v>13</v>
      </c>
      <c r="B19" s="124" t="s">
        <v>25</v>
      </c>
      <c r="C19" s="124" t="s">
        <v>100</v>
      </c>
      <c r="D19" s="135">
        <v>182</v>
      </c>
      <c r="E19" s="135">
        <v>66.6</v>
      </c>
      <c r="F19" s="135">
        <v>235</v>
      </c>
      <c r="G19" s="135">
        <v>284</v>
      </c>
      <c r="H19" s="135">
        <v>49</v>
      </c>
      <c r="I19" s="135">
        <v>232</v>
      </c>
      <c r="J19" s="135">
        <v>268</v>
      </c>
      <c r="K19" s="135">
        <v>36</v>
      </c>
      <c r="L19" s="137">
        <v>8.2</v>
      </c>
      <c r="M19" s="137">
        <v>16.39</v>
      </c>
      <c r="N19" s="137">
        <v>16.18</v>
      </c>
      <c r="O19" s="137">
        <v>1.95</v>
      </c>
      <c r="P19" s="137">
        <v>18.46</v>
      </c>
      <c r="Q19" s="137">
        <v>18</v>
      </c>
      <c r="R19" s="137">
        <v>20</v>
      </c>
      <c r="S19" s="124"/>
    </row>
    <row r="20" spans="1:19" ht="15">
      <c r="A20" s="124">
        <v>14</v>
      </c>
      <c r="B20" s="124" t="s">
        <v>29</v>
      </c>
      <c r="C20" s="124" t="s">
        <v>101</v>
      </c>
      <c r="D20" s="135">
        <v>179.2</v>
      </c>
      <c r="E20" s="135">
        <v>64.4</v>
      </c>
      <c r="F20" s="135">
        <v>249</v>
      </c>
      <c r="G20" s="135">
        <v>291</v>
      </c>
      <c r="H20" s="135">
        <v>42</v>
      </c>
      <c r="I20" s="135">
        <v>240</v>
      </c>
      <c r="J20" s="135">
        <v>278</v>
      </c>
      <c r="K20" s="135">
        <v>38</v>
      </c>
      <c r="L20" s="137">
        <v>14.1</v>
      </c>
      <c r="M20" s="137">
        <v>15.6</v>
      </c>
      <c r="N20" s="137">
        <v>15.69</v>
      </c>
      <c r="O20" s="137">
        <v>2.14</v>
      </c>
      <c r="P20" s="137">
        <v>16.82</v>
      </c>
      <c r="Q20" s="137">
        <v>1.76</v>
      </c>
      <c r="R20" s="137">
        <v>20.45</v>
      </c>
      <c r="S20" s="124"/>
    </row>
    <row r="21" spans="1:19" ht="15">
      <c r="A21" s="124">
        <v>15</v>
      </c>
      <c r="B21" s="124" t="s">
        <v>29</v>
      </c>
      <c r="C21" s="124" t="s">
        <v>102</v>
      </c>
      <c r="D21" s="135">
        <v>185.5</v>
      </c>
      <c r="E21" s="135">
        <v>78.3</v>
      </c>
      <c r="F21" s="135">
        <v>245</v>
      </c>
      <c r="G21" s="135">
        <v>286</v>
      </c>
      <c r="H21" s="135">
        <v>41</v>
      </c>
      <c r="I21" s="135">
        <v>243</v>
      </c>
      <c r="J21" s="135">
        <v>280</v>
      </c>
      <c r="K21" s="135">
        <v>37</v>
      </c>
      <c r="L21" s="137">
        <v>9.3</v>
      </c>
      <c r="M21" s="137">
        <v>16.12</v>
      </c>
      <c r="N21" s="137">
        <v>16.66</v>
      </c>
      <c r="O21" s="137">
        <v>1.97</v>
      </c>
      <c r="P21" s="137">
        <v>18.27</v>
      </c>
      <c r="Q21" s="137">
        <v>1.7</v>
      </c>
      <c r="R21" s="137">
        <v>21.18</v>
      </c>
      <c r="S21" s="124"/>
    </row>
    <row r="22" spans="1:19" ht="15">
      <c r="A22" s="124">
        <v>16</v>
      </c>
      <c r="B22" s="124" t="s">
        <v>30</v>
      </c>
      <c r="C22" s="124" t="s">
        <v>103</v>
      </c>
      <c r="D22" s="135">
        <v>177.5</v>
      </c>
      <c r="E22" s="135">
        <v>72.3</v>
      </c>
      <c r="F22" s="135">
        <v>230</v>
      </c>
      <c r="G22" s="135">
        <v>283</v>
      </c>
      <c r="H22" s="135">
        <v>53</v>
      </c>
      <c r="I22" s="135">
        <v>228</v>
      </c>
      <c r="J22" s="135">
        <v>268</v>
      </c>
      <c r="K22" s="135">
        <v>40</v>
      </c>
      <c r="L22" s="137">
        <v>12.1</v>
      </c>
      <c r="M22" s="137">
        <v>16.2</v>
      </c>
      <c r="N22" s="137">
        <v>16.45</v>
      </c>
      <c r="O22" s="137">
        <v>2.26</v>
      </c>
      <c r="P22" s="137">
        <v>15.93</v>
      </c>
      <c r="Q22" s="137">
        <v>1.77</v>
      </c>
      <c r="R22" s="137">
        <v>20.34</v>
      </c>
      <c r="S22" s="124" t="s">
        <v>87</v>
      </c>
    </row>
    <row r="23" spans="1:19" ht="15">
      <c r="A23" s="124">
        <v>17</v>
      </c>
      <c r="B23" s="124" t="s">
        <v>30</v>
      </c>
      <c r="C23" s="124" t="s">
        <v>104</v>
      </c>
      <c r="D23" s="135">
        <v>183.5</v>
      </c>
      <c r="E23" s="135">
        <v>59.4</v>
      </c>
      <c r="F23" s="135">
        <v>241</v>
      </c>
      <c r="G23" s="135">
        <v>291</v>
      </c>
      <c r="H23" s="135">
        <v>50</v>
      </c>
      <c r="I23" s="135">
        <v>238</v>
      </c>
      <c r="J23" s="135">
        <v>278</v>
      </c>
      <c r="K23" s="135">
        <v>40</v>
      </c>
      <c r="L23" s="137">
        <v>11.1</v>
      </c>
      <c r="M23" s="137">
        <v>15.99</v>
      </c>
      <c r="N23" s="137">
        <v>16.05</v>
      </c>
      <c r="O23" s="137">
        <v>2.09</v>
      </c>
      <c r="P23" s="137">
        <v>17.22</v>
      </c>
      <c r="Q23" s="137">
        <v>1.81</v>
      </c>
      <c r="R23" s="137">
        <v>19.89</v>
      </c>
      <c r="S23" s="124" t="s">
        <v>91</v>
      </c>
    </row>
    <row r="24" spans="1:19" ht="15">
      <c r="A24" s="124">
        <v>18</v>
      </c>
      <c r="B24" s="124" t="s">
        <v>32</v>
      </c>
      <c r="C24" s="124" t="s">
        <v>105</v>
      </c>
      <c r="D24" s="135">
        <v>180.5</v>
      </c>
      <c r="E24" s="135">
        <v>79.4</v>
      </c>
      <c r="F24" s="135">
        <v>243</v>
      </c>
      <c r="G24" s="135">
        <v>289</v>
      </c>
      <c r="H24" s="135">
        <v>46</v>
      </c>
      <c r="I24" s="135">
        <v>240</v>
      </c>
      <c r="J24" s="135">
        <v>272</v>
      </c>
      <c r="K24" s="135">
        <v>32</v>
      </c>
      <c r="L24" s="137">
        <v>9.6</v>
      </c>
      <c r="M24" s="137">
        <v>16.94</v>
      </c>
      <c r="N24" s="137">
        <v>17.25</v>
      </c>
      <c r="O24" s="137">
        <v>2.28</v>
      </c>
      <c r="P24" s="137">
        <v>15.79</v>
      </c>
      <c r="Q24" s="137">
        <v>1.86</v>
      </c>
      <c r="R24" s="137">
        <v>19.35</v>
      </c>
      <c r="S24" s="124"/>
    </row>
    <row r="25" spans="1:19" ht="15">
      <c r="A25" s="124">
        <v>19</v>
      </c>
      <c r="B25" s="124" t="s">
        <v>32</v>
      </c>
      <c r="C25" s="124" t="s">
        <v>106</v>
      </c>
      <c r="D25" s="135">
        <v>157.5</v>
      </c>
      <c r="E25" s="135">
        <v>44.1</v>
      </c>
      <c r="F25" s="135">
        <v>207</v>
      </c>
      <c r="G25" s="135">
        <v>266</v>
      </c>
      <c r="H25" s="135">
        <v>59</v>
      </c>
      <c r="I25" s="135">
        <v>205</v>
      </c>
      <c r="J25" s="135">
        <v>255</v>
      </c>
      <c r="K25" s="135">
        <v>50</v>
      </c>
      <c r="L25" s="137">
        <v>11.6</v>
      </c>
      <c r="M25" s="137">
        <v>15.3</v>
      </c>
      <c r="N25" s="137">
        <v>13.98</v>
      </c>
      <c r="O25" s="137">
        <v>2.42</v>
      </c>
      <c r="P25" s="137">
        <v>14.88</v>
      </c>
      <c r="Q25" s="137">
        <v>1.68</v>
      </c>
      <c r="R25" s="137">
        <v>21.43</v>
      </c>
      <c r="S25" s="124"/>
    </row>
    <row r="26" spans="1:19" ht="15">
      <c r="A26" s="124">
        <v>20</v>
      </c>
      <c r="B26" s="124" t="s">
        <v>32</v>
      </c>
      <c r="C26" s="124" t="s">
        <v>107</v>
      </c>
      <c r="D26" s="135">
        <v>184</v>
      </c>
      <c r="E26" s="135">
        <v>70.1</v>
      </c>
      <c r="F26" s="135">
        <v>244</v>
      </c>
      <c r="G26" s="135">
        <v>303</v>
      </c>
      <c r="H26" s="135">
        <v>59</v>
      </c>
      <c r="I26" s="135">
        <v>240</v>
      </c>
      <c r="J26" s="135">
        <v>285</v>
      </c>
      <c r="K26" s="135">
        <v>45</v>
      </c>
      <c r="L26" s="137">
        <v>12.5</v>
      </c>
      <c r="M26" s="137">
        <v>15.73</v>
      </c>
      <c r="N26" s="137">
        <v>15.21</v>
      </c>
      <c r="O26" s="137">
        <v>2.12</v>
      </c>
      <c r="P26" s="137">
        <v>16.98</v>
      </c>
      <c r="Q26" s="137">
        <v>1.76</v>
      </c>
      <c r="R26" s="137">
        <v>20.45</v>
      </c>
      <c r="S26" s="124" t="s">
        <v>91</v>
      </c>
    </row>
    <row r="27" spans="1:19" ht="15">
      <c r="A27" s="124">
        <v>21</v>
      </c>
      <c r="B27" s="124" t="s">
        <v>32</v>
      </c>
      <c r="C27" s="124" t="s">
        <v>108</v>
      </c>
      <c r="D27" s="135">
        <v>185</v>
      </c>
      <c r="E27" s="135">
        <v>80.2</v>
      </c>
      <c r="F27" s="135">
        <v>242</v>
      </c>
      <c r="G27" s="135">
        <v>296</v>
      </c>
      <c r="H27" s="135">
        <v>54</v>
      </c>
      <c r="I27" s="135">
        <v>239</v>
      </c>
      <c r="J27" s="135">
        <v>281</v>
      </c>
      <c r="K27" s="135">
        <v>42</v>
      </c>
      <c r="L27" s="137">
        <v>11.5</v>
      </c>
      <c r="M27" s="137">
        <v>17.37</v>
      </c>
      <c r="N27" s="137">
        <v>16.95</v>
      </c>
      <c r="O27" s="137">
        <v>2.31</v>
      </c>
      <c r="P27" s="137">
        <v>15.58</v>
      </c>
      <c r="Q27" s="137">
        <v>1.87</v>
      </c>
      <c r="R27" s="137">
        <v>19.25</v>
      </c>
      <c r="S27" s="124"/>
    </row>
    <row r="28" spans="1:19" ht="15">
      <c r="A28" s="124">
        <v>22</v>
      </c>
      <c r="B28" s="124" t="s">
        <v>32</v>
      </c>
      <c r="C28" s="124" t="s">
        <v>109</v>
      </c>
      <c r="D28" s="135">
        <v>179.5</v>
      </c>
      <c r="E28" s="135">
        <v>66.4</v>
      </c>
      <c r="F28" s="135">
        <v>236</v>
      </c>
      <c r="G28" s="135">
        <v>292</v>
      </c>
      <c r="H28" s="135">
        <v>56</v>
      </c>
      <c r="I28" s="135">
        <v>234</v>
      </c>
      <c r="J28" s="135">
        <v>279</v>
      </c>
      <c r="K28" s="135">
        <v>45</v>
      </c>
      <c r="L28" s="137">
        <v>11.7</v>
      </c>
      <c r="M28" s="137">
        <v>15.99</v>
      </c>
      <c r="N28" s="137">
        <v>15.89</v>
      </c>
      <c r="O28" s="137">
        <v>2.15</v>
      </c>
      <c r="P28" s="137">
        <v>16.74</v>
      </c>
      <c r="Q28" s="137">
        <v>1.74</v>
      </c>
      <c r="R28" s="137">
        <v>20.69</v>
      </c>
      <c r="S28" s="124" t="s">
        <v>87</v>
      </c>
    </row>
    <row r="29" spans="1:19" ht="15">
      <c r="A29" s="124">
        <v>23</v>
      </c>
      <c r="B29" s="124" t="s">
        <v>32</v>
      </c>
      <c r="C29" s="124" t="s">
        <v>110</v>
      </c>
      <c r="D29" s="135">
        <v>178.5</v>
      </c>
      <c r="E29" s="135">
        <v>69.1</v>
      </c>
      <c r="F29" s="135">
        <v>234</v>
      </c>
      <c r="G29" s="135">
        <v>284</v>
      </c>
      <c r="H29" s="135">
        <v>50</v>
      </c>
      <c r="I29" s="135">
        <v>232</v>
      </c>
      <c r="J29" s="135">
        <v>268</v>
      </c>
      <c r="K29" s="135">
        <v>36</v>
      </c>
      <c r="L29" s="137">
        <v>9</v>
      </c>
      <c r="M29" s="137">
        <v>17.63</v>
      </c>
      <c r="N29" s="137">
        <v>16.96</v>
      </c>
      <c r="O29" s="137">
        <v>2.17</v>
      </c>
      <c r="P29" s="137">
        <v>16.59</v>
      </c>
      <c r="Q29" s="137">
        <v>1.78</v>
      </c>
      <c r="R29" s="137">
        <v>20.22</v>
      </c>
      <c r="S29" s="124"/>
    </row>
    <row r="30" spans="1:19" ht="15">
      <c r="A30" s="124">
        <v>24</v>
      </c>
      <c r="B30" s="124" t="s">
        <v>34</v>
      </c>
      <c r="C30" s="124" t="s">
        <v>111</v>
      </c>
      <c r="D30" s="135">
        <v>186.5</v>
      </c>
      <c r="E30" s="135">
        <v>65.3</v>
      </c>
      <c r="F30" s="135">
        <v>246</v>
      </c>
      <c r="G30" s="135">
        <v>300</v>
      </c>
      <c r="H30" s="135">
        <v>54</v>
      </c>
      <c r="I30" s="135">
        <v>244</v>
      </c>
      <c r="J30" s="135">
        <v>285</v>
      </c>
      <c r="K30" s="135">
        <v>41</v>
      </c>
      <c r="L30" s="137">
        <v>8.3</v>
      </c>
      <c r="M30" s="137">
        <v>17.63</v>
      </c>
      <c r="N30" s="137">
        <v>18.12</v>
      </c>
      <c r="O30" s="137">
        <v>2.38</v>
      </c>
      <c r="P30" s="137">
        <v>15.13</v>
      </c>
      <c r="Q30" s="137">
        <v>1.87</v>
      </c>
      <c r="R30" s="137">
        <v>19.25</v>
      </c>
      <c r="S30" s="124"/>
    </row>
    <row r="31" spans="1:19" ht="15">
      <c r="A31" s="124">
        <v>25</v>
      </c>
      <c r="B31" s="124" t="s">
        <v>112</v>
      </c>
      <c r="C31" s="124" t="s">
        <v>113</v>
      </c>
      <c r="D31" s="135">
        <v>176.5</v>
      </c>
      <c r="E31" s="135">
        <v>69</v>
      </c>
      <c r="F31" s="135">
        <v>230</v>
      </c>
      <c r="G31" s="135">
        <v>279</v>
      </c>
      <c r="H31" s="135">
        <v>49</v>
      </c>
      <c r="I31" s="135">
        <v>227</v>
      </c>
      <c r="J31" s="135">
        <v>263</v>
      </c>
      <c r="K31" s="135">
        <v>36</v>
      </c>
      <c r="L31" s="137">
        <v>12.5</v>
      </c>
      <c r="M31" s="137">
        <v>16.03</v>
      </c>
      <c r="N31" s="137">
        <v>16.28</v>
      </c>
      <c r="O31" s="137">
        <v>2.02</v>
      </c>
      <c r="P31" s="137">
        <v>17.82</v>
      </c>
      <c r="Q31" s="137">
        <v>1.76</v>
      </c>
      <c r="R31" s="137">
        <v>20.45</v>
      </c>
      <c r="S31" s="124"/>
    </row>
    <row r="32" spans="1:19" ht="15">
      <c r="A32" s="124">
        <v>26</v>
      </c>
      <c r="B32" s="124" t="s">
        <v>112</v>
      </c>
      <c r="C32" s="124" t="s">
        <v>114</v>
      </c>
      <c r="D32" s="135">
        <v>170</v>
      </c>
      <c r="E32" s="135">
        <v>60.5</v>
      </c>
      <c r="F32" s="135">
        <v>222</v>
      </c>
      <c r="G32" s="135">
        <v>284</v>
      </c>
      <c r="H32" s="135">
        <v>62</v>
      </c>
      <c r="I32" s="135">
        <v>217</v>
      </c>
      <c r="J32" s="135">
        <v>262</v>
      </c>
      <c r="K32" s="135">
        <v>45</v>
      </c>
      <c r="L32" s="137">
        <v>12.1</v>
      </c>
      <c r="M32" s="137">
        <v>15.75</v>
      </c>
      <c r="N32" s="137">
        <v>15.57</v>
      </c>
      <c r="O32" s="137">
        <v>2.06</v>
      </c>
      <c r="P32" s="137">
        <v>17.48</v>
      </c>
      <c r="Q32" s="137">
        <v>1.68</v>
      </c>
      <c r="R32" s="137">
        <v>21.43</v>
      </c>
      <c r="S32" s="124"/>
    </row>
    <row r="33" spans="1:19" ht="15">
      <c r="A33" s="124">
        <v>27</v>
      </c>
      <c r="B33" s="124" t="s">
        <v>112</v>
      </c>
      <c r="C33" s="124" t="s">
        <v>115</v>
      </c>
      <c r="D33" s="135">
        <v>180</v>
      </c>
      <c r="E33" s="135">
        <v>58.5</v>
      </c>
      <c r="F33" s="135">
        <v>238</v>
      </c>
      <c r="G33" s="135">
        <v>286</v>
      </c>
      <c r="H33" s="135">
        <v>48</v>
      </c>
      <c r="I33" s="135">
        <v>236</v>
      </c>
      <c r="J33" s="135">
        <v>272</v>
      </c>
      <c r="K33" s="135">
        <v>36</v>
      </c>
      <c r="L33" s="137">
        <v>11.3</v>
      </c>
      <c r="M33" s="137">
        <v>16.5</v>
      </c>
      <c r="N33" s="137">
        <v>17.38</v>
      </c>
      <c r="O33" s="137">
        <v>2.08</v>
      </c>
      <c r="P33" s="137">
        <v>17.31</v>
      </c>
      <c r="Q33" s="137">
        <v>1.87</v>
      </c>
      <c r="R33" s="137">
        <v>19.25</v>
      </c>
      <c r="S33" s="124"/>
    </row>
    <row r="34" spans="1:19" ht="15">
      <c r="A34" s="124">
        <v>28</v>
      </c>
      <c r="B34" s="124" t="s">
        <v>38</v>
      </c>
      <c r="C34" s="124" t="s">
        <v>116</v>
      </c>
      <c r="D34" s="135">
        <v>187.5</v>
      </c>
      <c r="E34" s="135">
        <v>59.4</v>
      </c>
      <c r="F34" s="135">
        <v>245</v>
      </c>
      <c r="G34" s="135">
        <v>291</v>
      </c>
      <c r="H34" s="135">
        <v>46</v>
      </c>
      <c r="I34" s="135">
        <v>243</v>
      </c>
      <c r="J34" s="135">
        <v>274</v>
      </c>
      <c r="K34" s="135">
        <v>31</v>
      </c>
      <c r="L34" s="137">
        <v>9.1</v>
      </c>
      <c r="M34" s="137">
        <v>17.06</v>
      </c>
      <c r="N34" s="137">
        <v>17.3</v>
      </c>
      <c r="O34" s="137">
        <v>2.24</v>
      </c>
      <c r="P34" s="137">
        <v>16.07</v>
      </c>
      <c r="Q34" s="137">
        <v>1.78</v>
      </c>
      <c r="R34" s="137">
        <v>20.22</v>
      </c>
      <c r="S34" s="124" t="s">
        <v>87</v>
      </c>
    </row>
    <row r="35" spans="1:19" ht="15">
      <c r="A35" s="124">
        <v>29</v>
      </c>
      <c r="B35" s="124" t="s">
        <v>38</v>
      </c>
      <c r="C35" s="124" t="s">
        <v>117</v>
      </c>
      <c r="D35" s="135">
        <v>178</v>
      </c>
      <c r="E35" s="135">
        <v>62</v>
      </c>
      <c r="F35" s="135">
        <v>232</v>
      </c>
      <c r="G35" s="135">
        <v>292</v>
      </c>
      <c r="H35" s="135">
        <v>60</v>
      </c>
      <c r="I35" s="135">
        <v>230</v>
      </c>
      <c r="J35" s="135">
        <v>271</v>
      </c>
      <c r="K35" s="135">
        <v>41</v>
      </c>
      <c r="L35" s="137">
        <v>13</v>
      </c>
      <c r="M35" s="137">
        <v>15.17</v>
      </c>
      <c r="N35" s="137">
        <v>15.61</v>
      </c>
      <c r="O35" s="137">
        <v>2.07</v>
      </c>
      <c r="P35" s="137">
        <v>17.39</v>
      </c>
      <c r="Q35" s="137">
        <v>1.8</v>
      </c>
      <c r="R35" s="137">
        <v>20</v>
      </c>
      <c r="S35" s="124"/>
    </row>
    <row r="36" spans="1:19" ht="15">
      <c r="A36" s="124">
        <v>30</v>
      </c>
      <c r="B36" s="124" t="s">
        <v>118</v>
      </c>
      <c r="C36" s="124" t="s">
        <v>119</v>
      </c>
      <c r="D36" s="135">
        <v>185</v>
      </c>
      <c r="E36" s="135">
        <v>67.8</v>
      </c>
      <c r="F36" s="135">
        <v>246</v>
      </c>
      <c r="G36" s="135">
        <v>290</v>
      </c>
      <c r="H36" s="135">
        <v>44</v>
      </c>
      <c r="I36" s="135">
        <v>243</v>
      </c>
      <c r="J36" s="135">
        <v>280</v>
      </c>
      <c r="K36" s="135">
        <v>38</v>
      </c>
      <c r="L36" s="137">
        <v>12.6</v>
      </c>
      <c r="M36" s="137">
        <v>17.04</v>
      </c>
      <c r="N36" s="137">
        <v>16.5</v>
      </c>
      <c r="O36" s="137">
        <v>2.14</v>
      </c>
      <c r="P36" s="137">
        <v>16.82</v>
      </c>
      <c r="Q36" s="137">
        <v>1.71</v>
      </c>
      <c r="R36" s="137">
        <v>21.05</v>
      </c>
      <c r="S36" s="124"/>
    </row>
    <row r="37" spans="1:2" ht="15">
      <c r="A37" t="s">
        <v>120</v>
      </c>
      <c r="B37" t="s">
        <v>121</v>
      </c>
    </row>
    <row r="38" ht="15">
      <c r="B38" t="s">
        <v>122</v>
      </c>
    </row>
    <row r="39" spans="1:3" ht="15">
      <c r="A39">
        <v>1</v>
      </c>
      <c r="B39" t="s">
        <v>123</v>
      </c>
      <c r="C39" t="s">
        <v>124</v>
      </c>
    </row>
    <row r="40" spans="1:3" ht="15">
      <c r="A40">
        <v>2</v>
      </c>
      <c r="B40" t="s">
        <v>125</v>
      </c>
      <c r="C40" t="s">
        <v>126</v>
      </c>
    </row>
    <row r="41" spans="1:3" ht="15">
      <c r="A41">
        <v>3</v>
      </c>
      <c r="B41" t="s">
        <v>127</v>
      </c>
      <c r="C41" t="s">
        <v>128</v>
      </c>
    </row>
    <row r="42" spans="1:3" ht="15">
      <c r="A42">
        <v>4</v>
      </c>
      <c r="B42" t="s">
        <v>129</v>
      </c>
      <c r="C42" t="s">
        <v>128</v>
      </c>
    </row>
    <row r="43" spans="1:3" ht="15">
      <c r="A43">
        <v>5</v>
      </c>
      <c r="B43" t="s">
        <v>130</v>
      </c>
      <c r="C43" t="s">
        <v>128</v>
      </c>
    </row>
    <row r="44" spans="1:3" ht="15">
      <c r="A44">
        <v>6</v>
      </c>
      <c r="B44" t="s">
        <v>131</v>
      </c>
      <c r="C44" t="s">
        <v>128</v>
      </c>
    </row>
  </sheetData>
  <sheetProtection/>
  <mergeCells count="5">
    <mergeCell ref="F5:G5"/>
    <mergeCell ref="I5:J5"/>
    <mergeCell ref="O5:P5"/>
    <mergeCell ref="Q5:R5"/>
    <mergeCell ref="M5:N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2008-11-12T09:50:39Z</dcterms:modified>
  <cp:category/>
  <cp:version/>
  <cp:contentType/>
  <cp:contentStatus/>
</cp:coreProperties>
</file>